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1155" windowWidth="12195" windowHeight="11805" activeTab="2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Menus'!$K$2:$K$32</definedName>
    <definedName name="OIGNonRecoveryTAFS" localSheetId="1">'[2]Material for Drop Down Menus'!$E$2:$E$31</definedName>
    <definedName name="OIGNonRecoveryTAFS">'Material for Drop Down Menus'!$E$2:$E$31</definedName>
    <definedName name="OIGNonRecoveryTAFS2009" localSheetId="1">'[2]Material for Drop Down Menus'!$E$2:$E$32</definedName>
    <definedName name="OIGNonRecoveryTAFS2009">'Material for Drop Down Menus'!$E$2:$E$32</definedName>
    <definedName name="OIGNonRecoveryTAFS2010" localSheetId="1">'[2]Material for Drop Down Menus'!$G$2:$G$31</definedName>
    <definedName name="OIGNonRecoveryTAFS2010">'Material for Drop Down Menus'!$G$2:$G$31</definedName>
    <definedName name="OIGNonRecoveryTAFSCYR" localSheetId="1">'[2]Material for Drop Down Menus'!$G$2:$G$32</definedName>
    <definedName name="OIGNonRecoveryTAFSCYR">'Material for Drop Down Menus'!$G$2:$G$32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Data'!$A$1:$K$25</definedName>
    <definedName name="_xlnm.Print_Area" localSheetId="1">'Monetary Results'!$A$1:$G$32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comments3.xml><?xml version="1.0" encoding="utf-8"?>
<comments xmlns="http://schemas.openxmlformats.org/spreadsheetml/2006/main">
  <authors>
    <author>cynthia.williams</author>
  </authors>
  <commentList>
    <comment ref="I21" authorId="0">
      <text>
        <r>
          <rPr>
            <b/>
            <sz val="9"/>
            <rFont val="Tahoma"/>
            <family val="0"/>
          </rPr>
          <t>cynthia.williams:</t>
        </r>
        <r>
          <rPr>
            <sz val="9"/>
            <rFont val="Tahoma"/>
            <family val="0"/>
          </rPr>
          <t xml:space="preserve">
Revised to capture December data per C.S.</t>
        </r>
      </text>
    </comment>
  </commentList>
</comments>
</file>

<file path=xl/sharedStrings.xml><?xml version="1.0" encoding="utf-8"?>
<sst xmlns="http://schemas.openxmlformats.org/spreadsheetml/2006/main" count="369" uniqueCount="285">
  <si>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</si>
  <si>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</si>
  <si>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</si>
  <si>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</si>
  <si>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</si>
  <si>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</si>
  <si>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</si>
  <si>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</si>
  <si>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</si>
  <si>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</si>
  <si>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</si>
  <si>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</si>
  <si>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</si>
  <si>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</si>
  <si>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</si>
  <si>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</si>
  <si>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</si>
  <si>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</si>
  <si>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</si>
  <si>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</si>
  <si>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</si>
  <si>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</si>
  <si>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</si>
  <si>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</si>
  <si>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</si>
  <si>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</si>
  <si>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</si>
  <si>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</si>
  <si>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</si>
  <si>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</si>
  <si>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</si>
  <si>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</si>
  <si>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</si>
  <si>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</si>
  <si>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</si>
  <si>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</si>
  <si>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</si>
  <si>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</si>
  <si>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</si>
  <si>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</si>
  <si>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</si>
  <si>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</si>
  <si>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</si>
  <si>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</si>
  <si>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</si>
  <si>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</si>
  <si>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</si>
  <si>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</si>
  <si>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</si>
  <si>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</si>
  <si>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</si>
  <si>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</si>
  <si>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</si>
  <si>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</si>
  <si>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</si>
  <si>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</si>
  <si>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</si>
  <si>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</si>
  <si>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</si>
  <si>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</si>
  <si>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</si>
  <si>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</si>
  <si>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</si>
  <si>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</si>
  <si>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</si>
  <si>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</si>
  <si>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</si>
  <si>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</si>
  <si>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</si>
  <si>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</si>
  <si>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</si>
  <si>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</si>
  <si>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</si>
  <si>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</si>
  <si>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</si>
  <si>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</si>
  <si>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</si>
  <si>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</si>
  <si>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</si>
  <si>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</si>
  <si>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</si>
  <si>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</si>
  <si>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</si>
  <si>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</si>
  <si>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</si>
  <si>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</si>
  <si>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</si>
  <si>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</si>
  <si>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</si>
  <si>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</si>
  <si>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</si>
  <si>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</si>
  <si>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</si>
  <si>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</si>
  <si>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</si>
  <si>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</si>
  <si>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</si>
  <si>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</si>
  <si>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</si>
  <si>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</si>
  <si>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</si>
  <si>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</si>
  <si>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</si>
  <si>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</si>
  <si>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</si>
  <si>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</si>
  <si>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</si>
  <si>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</si>
  <si>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</si>
  <si>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</si>
  <si>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</si>
  <si>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</si>
  <si>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</si>
  <si>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</si>
  <si>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</si>
  <si>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</si>
  <si>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</si>
  <si>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</si>
  <si>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</si>
  <si>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</si>
  <si>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</si>
  <si>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</si>
  <si>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</si>
  <si>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</si>
  <si>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</si>
  <si>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</si>
  <si>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</si>
  <si>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</si>
  <si>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</si>
  <si>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</si>
  <si>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</si>
  <si>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</si>
  <si>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</si>
  <si>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</si>
  <si>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</si>
  <si>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</si>
  <si>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</si>
  <si>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</si>
  <si>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</si>
  <si>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</si>
  <si>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</si>
  <si>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</si>
  <si>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</si>
  <si>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</si>
  <si>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</si>
  <si>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</si>
  <si>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</si>
  <si>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</si>
  <si>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</si>
  <si>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</si>
  <si>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</si>
  <si>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</si>
  <si>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</si>
  <si>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</si>
  <si>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</si>
  <si>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</si>
  <si>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</si>
  <si>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</si>
  <si>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</si>
  <si>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</si>
  <si>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</si>
  <si>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</si>
  <si>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</si>
  <si>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</si>
  <si>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</si>
  <si>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</si>
  <si>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</si>
  <si>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</si>
  <si>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</si>
  <si>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</si>
  <si>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</si>
  <si>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</si>
  <si>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</si>
  <si>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</si>
  <si>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</si>
  <si>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</si>
  <si>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</si>
  <si>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</si>
  <si>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</si>
  <si>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</si>
  <si>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</si>
  <si>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</si>
  <si>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</si>
  <si>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</si>
  <si>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</si>
  <si>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</si>
  <si>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</si>
  <si>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</si>
  <si>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</si>
  <si>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</si>
  <si>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</si>
  <si>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</si>
  <si>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</si>
  <si>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</si>
  <si>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</si>
  <si>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</si>
  <si>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</si>
  <si>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</si>
  <si>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</si>
  <si>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</si>
  <si>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</si>
  <si>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</si>
  <si>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</si>
  <si>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</si>
  <si>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</si>
  <si>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</si>
  <si>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</si>
  <si>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</si>
  <si>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</si>
  <si>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</si>
  <si>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</si>
  <si>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</si>
  <si>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</si>
  <si>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</si>
  <si>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</si>
  <si>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</si>
  <si>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</si>
  <si>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</si>
  <si>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</si>
  <si>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</si>
  <si>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</si>
  <si>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</si>
  <si>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</si>
  <si>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</si>
  <si>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</si>
  <si>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</si>
  <si>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</si>
  <si>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</si>
  <si>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</si>
  <si>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</si>
  <si>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</si>
  <si>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</si>
  <si>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</si>
  <si>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</si>
  <si>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</si>
  <si>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</si>
  <si>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</si>
  <si>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</si>
  <si>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</si>
  <si>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</si>
  <si>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</si>
  <si>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</si>
  <si>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</si>
  <si>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</si>
  <si>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</si>
  <si>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</si>
  <si>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</si>
  <si>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</si>
  <si>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</si>
  <si>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</si>
  <si>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</si>
  <si>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</si>
  <si>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</si>
  <si>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</si>
  <si>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</si>
  <si>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</si>
  <si>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</si>
  <si>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</si>
  <si>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</si>
  <si>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</si>
  <si>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</si>
  <si>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</si>
  <si>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</si>
  <si>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</si>
  <si>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</si>
  <si>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(75-0128 2011) Health and Human Services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</si>
  <si>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</si>
  <si>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</si>
  <si>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</si>
  <si>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</si>
  <si>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</si>
  <si>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</si>
  <si>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</si>
  <si>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</si>
  <si>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</si>
  <si>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</si>
  <si>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</si>
  <si>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</si>
  <si>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</si>
  <si>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Audit of ARRA - TGAAA Employment Services, fieldwork start date to be determined.</t>
  </si>
  <si>
    <t>Audit of Outcomes from WIA Training and Services to Adults and Dislocated Workers, fieldwork start date to be determined.</t>
  </si>
  <si>
    <t>Audit of Leveraging and Support for Registered Apprenticeship Programs, fieldwork start date to be determined.</t>
  </si>
  <si>
    <t>Audit of Outcomes from On-the-Job Training National Emergency Grants (NEG) funded under the Recovery Act, fieldwork start date to be determined.</t>
  </si>
  <si>
    <t xml:space="preserve">Audit of Use of Recovery Act Funds to Expand Senior Community Service Employment Program, fieldwork start date to be determined. </t>
  </si>
  <si>
    <t>Audit of OSHA Activities under the Recovery Act, fieldwork start date to be determined.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</si>
</sst>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35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24" borderId="10" xfId="57" applyNumberFormat="1" applyFill="1" applyBorder="1" applyAlignment="1" applyProtection="1">
      <alignment vertical="top" wrapText="1"/>
      <protection locked="0"/>
    </xf>
    <xf numFmtId="167" fontId="0" fillId="24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24" borderId="0" xfId="57" applyNumberFormat="1" applyFill="1" applyBorder="1" applyAlignment="1" applyProtection="1">
      <alignment vertical="top" wrapText="1"/>
      <protection locked="0"/>
    </xf>
    <xf numFmtId="166" fontId="0" fillId="24" borderId="0" xfId="57" applyNumberFormat="1" applyFill="1" applyBorder="1" applyAlignment="1" applyProtection="1">
      <alignment vertical="top" wrapText="1"/>
      <protection locked="0"/>
    </xf>
    <xf numFmtId="167" fontId="0" fillId="24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24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24" borderId="18" xfId="57" applyNumberFormat="1" applyFill="1" applyBorder="1" applyAlignment="1" applyProtection="1">
      <alignment horizontal="left" vertical="top" wrapText="1"/>
      <protection locked="0"/>
    </xf>
    <xf numFmtId="165" fontId="0" fillId="24" borderId="19" xfId="57" applyNumberFormat="1" applyFill="1" applyBorder="1" applyAlignment="1" applyProtection="1">
      <alignment horizontal="left" vertical="top" wrapText="1"/>
      <protection locked="0"/>
    </xf>
    <xf numFmtId="166" fontId="0" fillId="24" borderId="20" xfId="57" applyNumberFormat="1" applyFill="1" applyBorder="1" applyAlignment="1" applyProtection="1">
      <alignment vertical="top" wrapText="1"/>
      <protection locked="0"/>
    </xf>
    <xf numFmtId="167" fontId="0" fillId="24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24" borderId="18" xfId="57" applyNumberFormat="1" applyFont="1" applyFill="1" applyBorder="1" applyAlignment="1" applyProtection="1">
      <alignment vertical="top" wrapText="1"/>
      <protection locked="0"/>
    </xf>
    <xf numFmtId="165" fontId="0" fillId="24" borderId="18" xfId="57" applyNumberFormat="1" applyFill="1" applyBorder="1" applyAlignment="1" applyProtection="1">
      <alignment vertical="top" wrapText="1"/>
      <protection locked="0"/>
    </xf>
    <xf numFmtId="165" fontId="0" fillId="24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25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24" borderId="10" xfId="57" applyNumberFormat="1" applyFill="1" applyBorder="1" applyAlignment="1" applyProtection="1">
      <alignment horizontal="left" vertical="top" wrapText="1"/>
      <protection locked="0"/>
    </xf>
    <xf numFmtId="166" fontId="0" fillId="24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20" borderId="23" xfId="57" applyFill="1" applyBorder="1" applyAlignment="1">
      <alignment/>
      <protection/>
    </xf>
    <xf numFmtId="0" fontId="0" fillId="20" borderId="24" xfId="57" applyFill="1" applyBorder="1" applyAlignment="1">
      <alignment/>
      <protection/>
    </xf>
    <xf numFmtId="0" fontId="0" fillId="20" borderId="25" xfId="0" applyFont="1" applyFill="1" applyBorder="1" applyAlignment="1">
      <alignment horizontal="center"/>
    </xf>
    <xf numFmtId="0" fontId="0" fillId="20" borderId="26" xfId="57" applyFill="1" applyBorder="1">
      <alignment/>
      <protection/>
    </xf>
    <xf numFmtId="0" fontId="0" fillId="20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20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18" xfId="57" applyFont="1" applyFill="1" applyBorder="1" applyAlignment="1">
      <alignment vertical="center" wrapText="1"/>
      <protection/>
    </xf>
    <xf numFmtId="167" fontId="2" fillId="20" borderId="18" xfId="57" applyNumberFormat="1" applyFont="1" applyFill="1" applyBorder="1" applyAlignment="1" applyProtection="1">
      <alignment vertical="center" wrapText="1"/>
      <protection locked="0"/>
    </xf>
    <xf numFmtId="167" fontId="2" fillId="20" borderId="18" xfId="57" applyNumberFormat="1" applyFont="1" applyFill="1" applyBorder="1" applyAlignment="1" applyProtection="1">
      <alignment vertical="center" wrapText="1"/>
      <protection/>
    </xf>
    <xf numFmtId="0" fontId="2" fillId="20" borderId="28" xfId="0" applyNumberFormat="1" applyFont="1" applyFill="1" applyBorder="1" applyAlignment="1">
      <alignment horizontal="right" vertical="center" wrapText="1"/>
    </xf>
    <xf numFmtId="0" fontId="2" fillId="20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1" xfId="57" applyNumberFormat="1" applyBorder="1" applyAlignment="1" applyProtection="1">
      <alignment vertical="top"/>
      <protection locked="0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 wrapText="1"/>
    </xf>
    <xf numFmtId="3" fontId="2" fillId="24" borderId="34" xfId="57" applyNumberFormat="1" applyFont="1" applyFill="1" applyBorder="1" applyAlignment="1" applyProtection="1">
      <alignment horizontal="center" vertical="center" wrapText="1"/>
      <protection locked="0"/>
    </xf>
    <xf numFmtId="165" fontId="2" fillId="24" borderId="35" xfId="57" applyNumberFormat="1" applyFont="1" applyFill="1" applyBorder="1" applyAlignment="1" applyProtection="1">
      <alignment horizontal="right" vertical="center" wrapText="1"/>
      <protection/>
    </xf>
    <xf numFmtId="166" fontId="2" fillId="20" borderId="36" xfId="57" applyNumberFormat="1" applyFont="1" applyFill="1" applyBorder="1" applyAlignment="1" applyProtection="1">
      <alignment vertical="center" wrapText="1"/>
      <protection locked="0"/>
    </xf>
    <xf numFmtId="167" fontId="2" fillId="24" borderId="12" xfId="57" applyNumberFormat="1" applyFont="1" applyFill="1" applyBorder="1" applyAlignment="1" applyProtection="1">
      <alignment horizontal="right" vertical="center" wrapText="1"/>
      <protection/>
    </xf>
    <xf numFmtId="3" fontId="2" fillId="24" borderId="37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20" borderId="38" xfId="57" applyNumberFormat="1" applyFont="1" applyFill="1" applyBorder="1" applyAlignment="1" applyProtection="1">
      <alignment vertical="center" wrapText="1"/>
      <protection locked="0"/>
    </xf>
    <xf numFmtId="0" fontId="2" fillId="20" borderId="18" xfId="57" applyFont="1" applyFill="1" applyBorder="1" applyAlignment="1">
      <alignment vertical="center"/>
      <protection/>
    </xf>
    <xf numFmtId="0" fontId="2" fillId="20" borderId="18" xfId="0" applyFont="1" applyFill="1" applyBorder="1" applyAlignment="1">
      <alignment vertical="center"/>
    </xf>
    <xf numFmtId="0" fontId="2" fillId="0" borderId="32" xfId="57" applyFont="1" applyFill="1" applyBorder="1" applyAlignment="1" applyProtection="1">
      <alignment horizontal="left" vertical="center" wrapText="1"/>
      <protection/>
    </xf>
    <xf numFmtId="164" fontId="2" fillId="0" borderId="31" xfId="57" applyNumberFormat="1" applyFont="1" applyFill="1" applyBorder="1" applyAlignment="1" applyProtection="1">
      <alignment horizontal="left" vertical="center" wrapText="1"/>
      <protection/>
    </xf>
    <xf numFmtId="0" fontId="5" fillId="20" borderId="19" xfId="57" applyFont="1" applyFill="1" applyBorder="1" applyAlignment="1" applyProtection="1">
      <alignment horizontal="right" vertical="center" wrapText="1"/>
      <protection/>
    </xf>
    <xf numFmtId="173" fontId="2" fillId="0" borderId="29" xfId="57" applyNumberFormat="1" applyFont="1" applyFill="1" applyBorder="1" applyAlignment="1" applyProtection="1">
      <alignment horizontal="left" vertical="center"/>
      <protection/>
    </xf>
    <xf numFmtId="173" fontId="2" fillId="0" borderId="39" xfId="57" applyNumberFormat="1" applyFont="1" applyFill="1" applyBorder="1" applyAlignment="1" applyProtection="1">
      <alignment horizontal="left" vertical="center"/>
      <protection/>
    </xf>
    <xf numFmtId="173" fontId="2" fillId="0" borderId="39" xfId="0" applyNumberFormat="1" applyFont="1" applyBorder="1" applyAlignment="1" applyProtection="1">
      <alignment horizontal="left" vertical="center"/>
      <protection/>
    </xf>
    <xf numFmtId="0" fontId="5" fillId="0" borderId="40" xfId="57" applyFont="1" applyFill="1" applyBorder="1" applyAlignment="1" applyProtection="1">
      <alignment horizontal="right" vertical="center" wrapText="1"/>
      <protection/>
    </xf>
    <xf numFmtId="0" fontId="5" fillId="20" borderId="36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42" xfId="57" applyFont="1" applyFill="1" applyBorder="1" applyAlignment="1">
      <alignment vertical="center" wrapText="1"/>
      <protection/>
    </xf>
    <xf numFmtId="0" fontId="5" fillId="20" borderId="36" xfId="57" applyFont="1" applyFill="1" applyBorder="1" applyAlignment="1" applyProtection="1">
      <alignment horizontal="right" vertical="center" wrapText="1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3" xfId="57" applyNumberFormat="1" applyFont="1" applyFill="1" applyBorder="1" applyAlignment="1" applyProtection="1">
      <alignment horizontal="left" vertical="center"/>
      <protection/>
    </xf>
    <xf numFmtId="0" fontId="2" fillId="0" borderId="43" xfId="0" applyNumberFormat="1" applyFont="1" applyBorder="1" applyAlignment="1" applyProtection="1">
      <alignment vertical="center"/>
      <protection/>
    </xf>
    <xf numFmtId="0" fontId="13" fillId="20" borderId="4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right" vertical="center" wrapText="1"/>
    </xf>
    <xf numFmtId="0" fontId="2" fillId="20" borderId="36" xfId="57" applyFont="1" applyFill="1" applyBorder="1" applyAlignment="1">
      <alignment vertical="center" wrapText="1"/>
      <protection/>
    </xf>
    <xf numFmtId="166" fontId="2" fillId="20" borderId="13" xfId="57" applyNumberFormat="1" applyFont="1" applyFill="1" applyBorder="1" applyAlignment="1" applyProtection="1">
      <alignment vertical="center" wrapText="1"/>
      <protection locked="0"/>
    </xf>
    <xf numFmtId="167" fontId="2" fillId="20" borderId="45" xfId="57" applyNumberFormat="1" applyFont="1" applyFill="1" applyBorder="1" applyAlignment="1" applyProtection="1">
      <alignment vertical="center" wrapText="1"/>
      <protection/>
    </xf>
    <xf numFmtId="0" fontId="2" fillId="20" borderId="45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20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20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25" borderId="46" xfId="0" applyFont="1" applyFill="1" applyBorder="1" applyAlignment="1" applyProtection="1">
      <alignment horizontal="center" vertical="center"/>
      <protection/>
    </xf>
    <xf numFmtId="0" fontId="0" fillId="20" borderId="12" xfId="0" applyFill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10" fillId="20" borderId="28" xfId="57" applyFont="1" applyFill="1" applyBorder="1" applyAlignment="1" applyProtection="1">
      <alignment horizontal="right" vertical="center" wrapText="1"/>
      <protection/>
    </xf>
    <xf numFmtId="0" fontId="10" fillId="20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20" borderId="25" xfId="57" applyFont="1" applyFill="1" applyBorder="1" applyAlignment="1" applyProtection="1">
      <alignment horizontal="right" vertical="center" wrapText="1"/>
      <protection/>
    </xf>
    <xf numFmtId="0" fontId="10" fillId="20" borderId="27" xfId="57" applyFont="1" applyFill="1" applyBorder="1" applyAlignment="1" applyProtection="1">
      <alignment horizontal="right" vertical="center" wrapText="1"/>
      <protection/>
    </xf>
    <xf numFmtId="164" fontId="2" fillId="0" borderId="47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8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 vertical="center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vertical="center" wrapText="1"/>
      <protection locked="0"/>
    </xf>
    <xf numFmtId="0" fontId="0" fillId="24" borderId="0" xfId="0" applyFill="1" applyBorder="1" applyAlignment="1">
      <alignment vertical="center" wrapText="1"/>
    </xf>
    <xf numFmtId="0" fontId="0" fillId="20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24" borderId="0" xfId="57" applyFont="1" applyFill="1" applyBorder="1" applyAlignment="1" applyProtection="1">
      <alignment horizontal="right" vertical="center" wrapText="1"/>
      <protection/>
    </xf>
    <xf numFmtId="164" fontId="2" fillId="24" borderId="0" xfId="57" applyNumberFormat="1" applyFont="1" applyFill="1" applyBorder="1" applyAlignment="1" applyProtection="1">
      <alignment horizontal="left" vertical="center" wrapText="1"/>
      <protection/>
    </xf>
    <xf numFmtId="0" fontId="3" fillId="20" borderId="28" xfId="0" applyFont="1" applyFill="1" applyBorder="1" applyAlignment="1" applyProtection="1">
      <alignment horizontal="center" vertical="center"/>
      <protection/>
    </xf>
    <xf numFmtId="0" fontId="3" fillId="20" borderId="21" xfId="0" applyFont="1" applyFill="1" applyBorder="1" applyAlignment="1" applyProtection="1">
      <alignment horizontal="center" vertical="center" wrapText="1"/>
      <protection/>
    </xf>
    <xf numFmtId="0" fontId="3" fillId="20" borderId="21" xfId="0" applyFont="1" applyFill="1" applyBorder="1" applyAlignment="1">
      <alignment horizontal="center" vertical="center" wrapText="1"/>
    </xf>
    <xf numFmtId="0" fontId="11" fillId="24" borderId="0" xfId="57" applyFont="1" applyFill="1" applyBorder="1" applyAlignment="1">
      <alignment vertical="center"/>
      <protection/>
    </xf>
    <xf numFmtId="0" fontId="11" fillId="24" borderId="15" xfId="57" applyFont="1" applyFill="1" applyBorder="1" applyAlignment="1">
      <alignment vertical="center"/>
      <protection/>
    </xf>
    <xf numFmtId="0" fontId="11" fillId="24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20" borderId="32" xfId="0" applyFont="1" applyFill="1" applyBorder="1" applyAlignment="1">
      <alignment horizontal="center" vertical="center" wrapText="1"/>
    </xf>
    <xf numFmtId="0" fontId="3" fillId="20" borderId="21" xfId="0" applyNumberFormat="1" applyFont="1" applyFill="1" applyBorder="1" applyAlignment="1">
      <alignment horizontal="center" vertical="center" wrapText="1"/>
    </xf>
    <xf numFmtId="0" fontId="0" fillId="24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20" borderId="32" xfId="0" applyNumberFormat="1" applyFont="1" applyFill="1" applyBorder="1" applyAlignment="1">
      <alignment horizontal="center" vertical="center" wrapText="1"/>
    </xf>
    <xf numFmtId="0" fontId="3" fillId="25" borderId="46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3" fillId="24" borderId="22" xfId="0" applyFont="1" applyFill="1" applyBorder="1" applyAlignment="1">
      <alignment vertical="center" wrapText="1"/>
    </xf>
    <xf numFmtId="0" fontId="3" fillId="24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24" borderId="49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20" borderId="26" xfId="57" applyFill="1" applyBorder="1" applyAlignment="1">
      <alignment horizontal="right"/>
      <protection/>
    </xf>
    <xf numFmtId="0" fontId="0" fillId="20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20" borderId="25" xfId="57" applyFill="1" applyBorder="1" applyAlignment="1">
      <alignment horizontal="center"/>
      <protection/>
    </xf>
    <xf numFmtId="0" fontId="5" fillId="20" borderId="46" xfId="57" applyFont="1" applyFill="1" applyBorder="1" applyAlignment="1">
      <alignment horizontal="center" vertical="top" wrapText="1"/>
      <protection/>
    </xf>
    <xf numFmtId="0" fontId="5" fillId="20" borderId="49" xfId="57" applyFont="1" applyFill="1" applyBorder="1" applyAlignment="1">
      <alignment horizontal="center" vertical="top" wrapText="1"/>
      <protection/>
    </xf>
    <xf numFmtId="0" fontId="0" fillId="20" borderId="50" xfId="57" applyFill="1" applyBorder="1">
      <alignment/>
      <protection/>
    </xf>
    <xf numFmtId="0" fontId="0" fillId="20" borderId="33" xfId="57" applyFill="1" applyBorder="1">
      <alignment/>
      <protection/>
    </xf>
    <xf numFmtId="0" fontId="2" fillId="20" borderId="49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51" xfId="57" applyFill="1" applyBorder="1">
      <alignment/>
      <protection/>
    </xf>
    <xf numFmtId="0" fontId="2" fillId="20" borderId="22" xfId="57" applyFont="1" applyFill="1" applyBorder="1" applyAlignment="1">
      <alignment horizontal="center" vertical="top"/>
      <protection/>
    </xf>
    <xf numFmtId="0" fontId="0" fillId="20" borderId="52" xfId="57" applyFill="1" applyBorder="1" applyAlignment="1">
      <alignment/>
      <protection/>
    </xf>
    <xf numFmtId="0" fontId="0" fillId="20" borderId="47" xfId="57" applyFill="1" applyBorder="1" applyAlignment="1">
      <alignment/>
      <protection/>
    </xf>
    <xf numFmtId="0" fontId="0" fillId="0" borderId="32" xfId="57" applyBorder="1" applyProtection="1">
      <alignment/>
      <protection locked="0"/>
    </xf>
    <xf numFmtId="0" fontId="0" fillId="0" borderId="30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30" xfId="57" applyFont="1" applyFill="1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31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34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1" xfId="0" applyNumberFormat="1" applyBorder="1" applyAlignment="1" applyProtection="1">
      <alignment vertical="center" wrapText="1"/>
      <protection locked="0"/>
    </xf>
    <xf numFmtId="0" fontId="0" fillId="20" borderId="53" xfId="0" applyFill="1" applyBorder="1" applyAlignment="1">
      <alignment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1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2" xfId="57" applyFont="1" applyBorder="1" applyAlignment="1">
      <alignment horizontal="right" vertical="center" wrapText="1"/>
      <protection/>
    </xf>
    <xf numFmtId="1" fontId="2" fillId="20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24" borderId="10" xfId="0" applyFont="1" applyFill="1" applyBorder="1" applyAlignment="1">
      <alignment horizontal="right" vertical="center" wrapText="1"/>
    </xf>
    <xf numFmtId="1" fontId="2" fillId="2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20" borderId="54" xfId="57" applyFont="1" applyFill="1" applyBorder="1" applyAlignment="1">
      <alignment vertical="center" wrapText="1"/>
      <protection/>
    </xf>
    <xf numFmtId="0" fontId="5" fillId="20" borderId="11" xfId="57" applyFont="1" applyFill="1" applyBorder="1" applyAlignment="1">
      <alignment vertical="center" wrapText="1"/>
      <protection/>
    </xf>
    <xf numFmtId="167" fontId="2" fillId="20" borderId="11" xfId="57" applyNumberFormat="1" applyFont="1" applyFill="1" applyBorder="1" applyAlignment="1" applyProtection="1">
      <alignment vertical="center" wrapText="1"/>
      <protection locked="0"/>
    </xf>
    <xf numFmtId="167" fontId="2" fillId="20" borderId="11" xfId="57" applyNumberFormat="1" applyFont="1" applyFill="1" applyBorder="1" applyAlignment="1" applyProtection="1">
      <alignment vertical="center" wrapText="1"/>
      <protection/>
    </xf>
    <xf numFmtId="0" fontId="13" fillId="20" borderId="55" xfId="0" applyFont="1" applyFill="1" applyBorder="1" applyAlignment="1">
      <alignment horizontal="center" vertical="center" wrapText="1"/>
    </xf>
    <xf numFmtId="167" fontId="2" fillId="20" borderId="26" xfId="57" applyNumberFormat="1" applyFont="1" applyFill="1" applyBorder="1" applyAlignment="1" applyProtection="1">
      <alignment vertical="center" wrapText="1"/>
      <protection locked="0"/>
    </xf>
    <xf numFmtId="167" fontId="2" fillId="20" borderId="56" xfId="57" applyNumberFormat="1" applyFont="1" applyFill="1" applyBorder="1" applyAlignment="1" applyProtection="1">
      <alignment vertical="center" wrapText="1"/>
      <protection/>
    </xf>
    <xf numFmtId="0" fontId="2" fillId="20" borderId="56" xfId="0" applyFont="1" applyFill="1" applyBorder="1" applyAlignment="1" applyProtection="1">
      <alignment vertical="center"/>
      <protection/>
    </xf>
    <xf numFmtId="0" fontId="9" fillId="20" borderId="57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167" fontId="2" fillId="20" borderId="57" xfId="57" applyNumberFormat="1" applyFont="1" applyFill="1" applyBorder="1" applyAlignment="1" applyProtection="1">
      <alignment vertical="center" wrapText="1"/>
      <protection/>
    </xf>
    <xf numFmtId="167" fontId="2" fillId="20" borderId="13" xfId="57" applyNumberFormat="1" applyFont="1" applyFill="1" applyBorder="1" applyAlignment="1" applyProtection="1">
      <alignment vertical="center" wrapText="1"/>
      <protection/>
    </xf>
    <xf numFmtId="0" fontId="2" fillId="0" borderId="58" xfId="0" applyFont="1" applyFill="1" applyBorder="1" applyAlignment="1" applyProtection="1">
      <alignment horizontal="right" vertical="center" wrapText="1"/>
      <protection/>
    </xf>
    <xf numFmtId="0" fontId="2" fillId="20" borderId="57" xfId="57" applyFont="1" applyFill="1" applyBorder="1" applyAlignment="1" applyProtection="1">
      <alignment horizontal="right" vertical="center"/>
      <protection/>
    </xf>
    <xf numFmtId="0" fontId="2" fillId="24" borderId="14" xfId="0" applyFont="1" applyFill="1" applyBorder="1" applyAlignment="1" applyProtection="1">
      <alignment horizontal="right" vertical="center" wrapText="1"/>
      <protection/>
    </xf>
    <xf numFmtId="0" fontId="2" fillId="24" borderId="34" xfId="0" applyFont="1" applyFill="1" applyBorder="1" applyAlignment="1" applyProtection="1">
      <alignment horizontal="center" vertical="center"/>
      <protection locked="0"/>
    </xf>
    <xf numFmtId="167" fontId="13" fillId="24" borderId="27" xfId="57" applyNumberFormat="1" applyFont="1" applyFill="1" applyBorder="1" applyAlignment="1" applyProtection="1">
      <alignment horizontal="right" vertical="center" wrapText="1"/>
      <protection/>
    </xf>
    <xf numFmtId="1" fontId="0" fillId="20" borderId="57" xfId="0" applyNumberFormat="1" applyFill="1" applyBorder="1" applyAlignment="1" applyProtection="1">
      <alignment horizontal="center" vertical="center"/>
      <protection/>
    </xf>
    <xf numFmtId="0" fontId="11" fillId="20" borderId="36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20" borderId="19" xfId="57" applyFont="1" applyFill="1" applyBorder="1" applyAlignment="1">
      <alignment horizontal="right" vertical="center" wrapText="1"/>
      <protection/>
    </xf>
    <xf numFmtId="0" fontId="11" fillId="20" borderId="35" xfId="57" applyFont="1" applyFill="1" applyBorder="1" applyAlignment="1">
      <alignment horizontal="right" vertical="center" wrapText="1"/>
      <protection/>
    </xf>
    <xf numFmtId="0" fontId="11" fillId="20" borderId="28" xfId="57" applyFont="1" applyFill="1" applyBorder="1" applyAlignment="1">
      <alignment horizontal="right" vertical="center" wrapText="1"/>
      <protection/>
    </xf>
    <xf numFmtId="0" fontId="11" fillId="20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24" borderId="20" xfId="0" applyFont="1" applyFill="1" applyBorder="1" applyAlignment="1">
      <alignment horizontal="right" vertical="center"/>
    </xf>
    <xf numFmtId="1" fontId="13" fillId="24" borderId="31" xfId="0" applyNumberFormat="1" applyFont="1" applyFill="1" applyBorder="1" applyAlignment="1">
      <alignment horizontal="center" vertical="center"/>
    </xf>
    <xf numFmtId="0" fontId="2" fillId="20" borderId="47" xfId="57" applyFont="1" applyFill="1" applyBorder="1" applyAlignment="1" applyProtection="1">
      <alignment horizontal="right" vertical="center"/>
      <protection/>
    </xf>
    <xf numFmtId="0" fontId="9" fillId="20" borderId="35" xfId="0" applyFont="1" applyFill="1" applyBorder="1" applyAlignment="1">
      <alignment vertical="center"/>
    </xf>
    <xf numFmtId="0" fontId="2" fillId="20" borderId="59" xfId="0" applyFont="1" applyFill="1" applyBorder="1" applyAlignment="1" applyProtection="1">
      <alignment vertical="center"/>
      <protection/>
    </xf>
    <xf numFmtId="0" fontId="2" fillId="20" borderId="60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20" borderId="46" xfId="57" applyFont="1" applyFill="1" applyBorder="1" applyAlignment="1">
      <alignment horizontal="center" vertical="center" wrapText="1"/>
      <protection/>
    </xf>
    <xf numFmtId="0" fontId="13" fillId="20" borderId="49" xfId="0" applyNumberFormat="1" applyFont="1" applyFill="1" applyBorder="1" applyAlignment="1">
      <alignment horizontal="center" vertical="center" wrapText="1"/>
    </xf>
    <xf numFmtId="0" fontId="5" fillId="20" borderId="36" xfId="57" applyFont="1" applyFill="1" applyBorder="1" applyAlignment="1">
      <alignment horizontal="right" vertical="center" wrapText="1"/>
      <protection/>
    </xf>
    <xf numFmtId="0" fontId="5" fillId="20" borderId="18" xfId="57" applyFont="1" applyFill="1" applyBorder="1" applyAlignment="1">
      <alignment horizontal="right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0" borderId="19" xfId="57" applyFont="1" applyFill="1" applyBorder="1" applyAlignment="1">
      <alignment horizontal="right" vertical="center" wrapText="1"/>
      <protection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3" fillId="20" borderId="22" xfId="0" applyFont="1" applyFill="1" applyBorder="1" applyAlignment="1">
      <alignment horizontal="center" vertical="center"/>
    </xf>
    <xf numFmtId="2" fontId="2" fillId="0" borderId="37" xfId="57" applyNumberFormat="1" applyFont="1" applyFill="1" applyBorder="1" applyAlignment="1" applyProtection="1">
      <alignment horizontal="center" vertical="center"/>
      <protection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2" fontId="2" fillId="24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24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24" borderId="31" xfId="57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11" fillId="21" borderId="52" xfId="57" applyFont="1" applyFill="1" applyBorder="1" applyAlignment="1">
      <alignment vertical="center"/>
      <protection/>
    </xf>
    <xf numFmtId="0" fontId="2" fillId="0" borderId="43" xfId="57" applyNumberFormat="1" applyFont="1" applyBorder="1" applyAlignment="1" applyProtection="1">
      <alignment vertical="center"/>
      <protection/>
    </xf>
    <xf numFmtId="173" fontId="2" fillId="0" borderId="39" xfId="57" applyNumberFormat="1" applyFont="1" applyBorder="1" applyAlignment="1" applyProtection="1">
      <alignment horizontal="left" vertical="center"/>
      <protection/>
    </xf>
    <xf numFmtId="0" fontId="0" fillId="21" borderId="47" xfId="57" applyFill="1" applyBorder="1" applyAlignment="1">
      <alignment vertical="center"/>
      <protection/>
    </xf>
    <xf numFmtId="0" fontId="0" fillId="21" borderId="24" xfId="57" applyFill="1" applyBorder="1" applyAlignment="1">
      <alignment vertical="center"/>
      <protection/>
    </xf>
    <xf numFmtId="0" fontId="0" fillId="21" borderId="33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21" borderId="23" xfId="57" applyFill="1" applyBorder="1" applyAlignment="1">
      <alignment vertical="center"/>
      <protection/>
    </xf>
    <xf numFmtId="0" fontId="0" fillId="21" borderId="50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1" xfId="0" applyBorder="1" applyAlignment="1">
      <alignment/>
    </xf>
    <xf numFmtId="8" fontId="2" fillId="0" borderId="61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1" xfId="57" applyNumberFormat="1" applyFont="1" applyFill="1" applyBorder="1" applyAlignment="1">
      <alignment vertical="center"/>
      <protection/>
    </xf>
    <xf numFmtId="0" fontId="2" fillId="0" borderId="48" xfId="57" applyNumberFormat="1" applyFont="1" applyBorder="1" applyAlignment="1" applyProtection="1">
      <alignment vertical="center"/>
      <protection/>
    </xf>
    <xf numFmtId="8" fontId="11" fillId="0" borderId="48" xfId="57" applyNumberFormat="1" applyFont="1" applyFill="1" applyBorder="1" applyAlignment="1" applyProtection="1">
      <alignment vertical="center"/>
      <protection locked="0"/>
    </xf>
    <xf numFmtId="8" fontId="11" fillId="0" borderId="45" xfId="57" applyNumberFormat="1" applyFont="1" applyFill="1" applyBorder="1" applyAlignment="1" applyProtection="1">
      <alignment vertical="center"/>
      <protection locked="0"/>
    </xf>
    <xf numFmtId="8" fontId="11" fillId="0" borderId="33" xfId="57" applyNumberFormat="1" applyFont="1" applyFill="1" applyBorder="1" applyAlignment="1" applyProtection="1">
      <alignment vertical="center"/>
      <protection locked="0"/>
    </xf>
    <xf numFmtId="8" fontId="11" fillId="0" borderId="63" xfId="57" applyNumberFormat="1" applyFont="1" applyFill="1" applyBorder="1" applyAlignment="1" applyProtection="1">
      <alignment vertical="center"/>
      <protection locked="0"/>
    </xf>
    <xf numFmtId="8" fontId="2" fillId="0" borderId="33" xfId="57" applyNumberFormat="1" applyFont="1" applyFill="1" applyBorder="1" applyAlignment="1" applyProtection="1">
      <alignment vertical="center"/>
      <protection locked="0"/>
    </xf>
    <xf numFmtId="8" fontId="11" fillId="0" borderId="60" xfId="57" applyNumberFormat="1" applyFont="1" applyFill="1" applyBorder="1" applyAlignment="1" applyProtection="1">
      <alignment vertical="center"/>
      <protection locked="0"/>
    </xf>
    <xf numFmtId="8" fontId="2" fillId="0" borderId="60" xfId="57" applyNumberFormat="1" applyFont="1" applyFill="1" applyBorder="1" applyAlignment="1" applyProtection="1">
      <alignment vertical="center"/>
      <protection locked="0"/>
    </xf>
    <xf numFmtId="8" fontId="2" fillId="0" borderId="37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1" xfId="57" applyNumberFormat="1" applyFont="1" applyFill="1" applyBorder="1" applyAlignment="1" applyProtection="1">
      <alignment horizontal="center" vertical="center" wrapText="1"/>
      <protection locked="0"/>
    </xf>
    <xf numFmtId="0" fontId="2" fillId="20" borderId="49" xfId="57" applyFont="1" applyFill="1" applyBorder="1" applyAlignment="1">
      <alignment horizontal="center" vertical="top" wrapText="1"/>
      <protection/>
    </xf>
    <xf numFmtId="0" fontId="2" fillId="20" borderId="22" xfId="57" applyFont="1" applyFill="1" applyBorder="1" applyAlignment="1">
      <alignment horizontal="center" vertical="top" wrapText="1"/>
      <protection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51" xfId="57" applyBorder="1">
      <alignment/>
      <protection/>
    </xf>
    <xf numFmtId="0" fontId="0" fillId="0" borderId="51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51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3" xfId="57" applyBorder="1">
      <alignment/>
      <protection/>
    </xf>
    <xf numFmtId="0" fontId="5" fillId="20" borderId="64" xfId="57" applyFont="1" applyFill="1" applyBorder="1" applyAlignment="1">
      <alignment horizontal="center" vertical="top" wrapText="1"/>
      <protection/>
    </xf>
    <xf numFmtId="167" fontId="0" fillId="24" borderId="15" xfId="57" applyNumberFormat="1" applyFill="1" applyBorder="1" applyAlignment="1" applyProtection="1">
      <alignment vertical="top" wrapText="1"/>
      <protection locked="0"/>
    </xf>
    <xf numFmtId="167" fontId="0" fillId="24" borderId="42" xfId="57" applyNumberFormat="1" applyFill="1" applyBorder="1" applyAlignment="1" applyProtection="1">
      <alignment vertical="top" wrapText="1"/>
      <protection locked="0"/>
    </xf>
    <xf numFmtId="0" fontId="5" fillId="0" borderId="36" xfId="57" applyFont="1" applyFill="1" applyBorder="1" applyAlignment="1">
      <alignment vertical="center" wrapText="1"/>
      <protection/>
    </xf>
    <xf numFmtId="0" fontId="5" fillId="0" borderId="1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right" vertical="center" wrapText="1"/>
    </xf>
    <xf numFmtId="0" fontId="0" fillId="0" borderId="57" xfId="0" applyFill="1" applyBorder="1" applyAlignment="1">
      <alignment/>
    </xf>
    <xf numFmtId="0" fontId="0" fillId="0" borderId="40" xfId="0" applyFill="1" applyBorder="1" applyAlignment="1">
      <alignment/>
    </xf>
    <xf numFmtId="0" fontId="2" fillId="0" borderId="58" xfId="0" applyFont="1" applyFill="1" applyBorder="1" applyAlignment="1">
      <alignment horizontal="right" vertical="center" wrapText="1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8" fontId="11" fillId="24" borderId="48" xfId="57" applyNumberFormat="1" applyFont="1" applyFill="1" applyBorder="1" applyAlignment="1" applyProtection="1">
      <alignment vertical="center"/>
      <protection locked="0"/>
    </xf>
    <xf numFmtId="8" fontId="11" fillId="24" borderId="45" xfId="57" applyNumberFormat="1" applyFont="1" applyFill="1" applyBorder="1" applyAlignment="1" applyProtection="1">
      <alignment vertical="center"/>
      <protection locked="0"/>
    </xf>
    <xf numFmtId="8" fontId="11" fillId="24" borderId="60" xfId="57" applyNumberFormat="1" applyFont="1" applyFill="1" applyBorder="1" applyAlignment="1" applyProtection="1">
      <alignment vertical="center"/>
      <protection locked="0"/>
    </xf>
    <xf numFmtId="1" fontId="5" fillId="24" borderId="51" xfId="57" applyNumberFormat="1" applyFont="1" applyFill="1" applyBorder="1" applyAlignment="1" applyProtection="1">
      <alignment horizontal="center" vertical="center" wrapText="1"/>
      <protection locked="0"/>
    </xf>
    <xf numFmtId="1" fontId="2" fillId="24" borderId="65" xfId="57" applyNumberFormat="1" applyFont="1" applyFill="1" applyBorder="1" applyAlignment="1" applyProtection="1">
      <alignment horizontal="center" vertical="center" wrapText="1"/>
      <protection locked="0"/>
    </xf>
    <xf numFmtId="1" fontId="5" fillId="24" borderId="32" xfId="57" applyNumberFormat="1" applyFont="1" applyFill="1" applyBorder="1" applyAlignment="1" applyProtection="1">
      <alignment horizontal="center" vertical="center" wrapText="1"/>
      <protection locked="0"/>
    </xf>
    <xf numFmtId="1" fontId="5" fillId="24" borderId="30" xfId="57" applyNumberFormat="1" applyFont="1" applyFill="1" applyBorder="1" applyAlignment="1" applyProtection="1">
      <alignment horizontal="center" vertical="center" wrapText="1"/>
      <protection locked="0"/>
    </xf>
    <xf numFmtId="1" fontId="2" fillId="24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24" borderId="34" xfId="0" applyNumberFormat="1" applyFont="1" applyFill="1" applyBorder="1" applyAlignment="1" applyProtection="1">
      <alignment horizontal="center" vertical="center" wrapText="1"/>
      <protection locked="0"/>
    </xf>
    <xf numFmtId="1" fontId="2" fillId="24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24" borderId="41" xfId="0" applyNumberFormat="1" applyFont="1" applyFill="1" applyBorder="1" applyAlignment="1" applyProtection="1">
      <alignment horizontal="center" vertical="center" wrapText="1"/>
      <protection locked="0"/>
    </xf>
    <xf numFmtId="1" fontId="2" fillId="24" borderId="66" xfId="0" applyNumberFormat="1" applyFont="1" applyFill="1" applyBorder="1" applyAlignment="1" applyProtection="1">
      <alignment horizontal="center" vertical="center"/>
      <protection locked="0"/>
    </xf>
    <xf numFmtId="1" fontId="2" fillId="24" borderId="67" xfId="0" applyNumberFormat="1" applyFont="1" applyFill="1" applyBorder="1" applyAlignment="1" applyProtection="1">
      <alignment horizontal="center" vertical="center"/>
      <protection locked="0"/>
    </xf>
    <xf numFmtId="1" fontId="13" fillId="24" borderId="68" xfId="57" applyNumberFormat="1" applyFont="1" applyFill="1" applyBorder="1" applyAlignment="1" applyProtection="1">
      <alignment horizontal="center" vertical="center"/>
      <protection/>
    </xf>
    <xf numFmtId="1" fontId="5" fillId="24" borderId="43" xfId="57" applyNumberFormat="1" applyFont="1" applyFill="1" applyBorder="1" applyAlignment="1" applyProtection="1">
      <alignment horizontal="center" vertical="center" wrapText="1"/>
      <protection locked="0"/>
    </xf>
    <xf numFmtId="1" fontId="5" fillId="24" borderId="56" xfId="57" applyNumberFormat="1" applyFont="1" applyFill="1" applyBorder="1" applyAlignment="1" applyProtection="1">
      <alignment horizontal="center" vertical="center" wrapText="1"/>
      <protection locked="0"/>
    </xf>
    <xf numFmtId="1" fontId="2" fillId="24" borderId="56" xfId="0" applyNumberFormat="1" applyFont="1" applyFill="1" applyBorder="1" applyAlignment="1" applyProtection="1">
      <alignment horizontal="center" vertical="center"/>
      <protection locked="0"/>
    </xf>
    <xf numFmtId="1" fontId="2" fillId="24" borderId="45" xfId="0" applyNumberFormat="1" applyFont="1" applyFill="1" applyBorder="1" applyAlignment="1" applyProtection="1">
      <alignment horizontal="center" vertical="center"/>
      <protection locked="0"/>
    </xf>
    <xf numFmtId="1" fontId="2" fillId="24" borderId="24" xfId="0" applyNumberFormat="1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>
      <alignment vertical="center" wrapText="1"/>
    </xf>
    <xf numFmtId="0" fontId="0" fillId="24" borderId="10" xfId="0" applyFont="1" applyFill="1" applyBorder="1" applyAlignment="1">
      <alignment wrapText="1"/>
    </xf>
    <xf numFmtId="0" fontId="16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13" fillId="20" borderId="49" xfId="0" applyNumberFormat="1" applyFont="1" applyFill="1" applyBorder="1" applyAlignment="1" applyProtection="1">
      <alignment horizontal="center" vertical="center" wrapText="1"/>
      <protection/>
    </xf>
    <xf numFmtId="0" fontId="1" fillId="13" borderId="69" xfId="57" applyFont="1" applyFill="1" applyBorder="1" applyAlignment="1">
      <alignment horizontal="left" vertical="center"/>
      <protection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/>
    </xf>
    <xf numFmtId="0" fontId="2" fillId="0" borderId="52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7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3" fillId="25" borderId="69" xfId="57" applyFont="1" applyFill="1" applyBorder="1" applyAlignment="1">
      <alignment horizontal="center"/>
      <protection/>
    </xf>
    <xf numFmtId="0" fontId="3" fillId="25" borderId="70" xfId="0" applyFont="1" applyFill="1" applyBorder="1" applyAlignment="1">
      <alignment horizontal="center"/>
    </xf>
    <xf numFmtId="0" fontId="0" fillId="0" borderId="70" xfId="0" applyBorder="1" applyAlignment="1">
      <alignment/>
    </xf>
    <xf numFmtId="0" fontId="4" fillId="20" borderId="28" xfId="57" applyFont="1" applyFill="1" applyBorder="1" applyAlignment="1">
      <alignment horizontal="right" vertical="top" wrapText="1"/>
      <protection/>
    </xf>
    <xf numFmtId="0" fontId="0" fillId="20" borderId="32" xfId="0" applyFill="1" applyBorder="1" applyAlignment="1">
      <alignment/>
    </xf>
    <xf numFmtId="0" fontId="4" fillId="20" borderId="19" xfId="57" applyFont="1" applyFill="1" applyBorder="1" applyAlignment="1">
      <alignment horizontal="right" vertical="top" wrapText="1"/>
      <protection/>
    </xf>
    <xf numFmtId="0" fontId="0" fillId="20" borderId="31" xfId="0" applyFill="1" applyBorder="1" applyAlignment="1">
      <alignment/>
    </xf>
    <xf numFmtId="0" fontId="1" fillId="13" borderId="69" xfId="57" applyFont="1" applyFill="1" applyBorder="1" applyAlignment="1" applyProtection="1">
      <alignment horizontal="left" vertical="center"/>
      <protection/>
    </xf>
    <xf numFmtId="0" fontId="1" fillId="13" borderId="70" xfId="57" applyFont="1" applyFill="1" applyBorder="1" applyAlignment="1" applyProtection="1">
      <alignment horizontal="left" vertical="center"/>
      <protection/>
    </xf>
    <xf numFmtId="0" fontId="1" fillId="13" borderId="71" xfId="57" applyFont="1" applyFill="1" applyBorder="1" applyAlignment="1" applyProtection="1">
      <alignment horizontal="left" vertical="center"/>
      <protection/>
    </xf>
    <xf numFmtId="0" fontId="10" fillId="20" borderId="69" xfId="57" applyFont="1" applyFill="1" applyBorder="1" applyAlignment="1">
      <alignment horizontal="center" vertical="center" wrapText="1"/>
      <protection/>
    </xf>
    <xf numFmtId="0" fontId="10" fillId="25" borderId="52" xfId="57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2" fillId="20" borderId="70" xfId="0" applyFont="1" applyFill="1" applyBorder="1" applyAlignment="1" applyProtection="1">
      <alignment horizontal="right" vertical="center" wrapText="1"/>
      <protection/>
    </xf>
    <xf numFmtId="0" fontId="0" fillId="20" borderId="71" xfId="0" applyFill="1" applyBorder="1" applyAlignment="1">
      <alignment vertical="center"/>
    </xf>
    <xf numFmtId="0" fontId="11" fillId="25" borderId="23" xfId="0" applyFont="1" applyFill="1" applyBorder="1" applyAlignment="1">
      <alignment horizontal="center" vertical="center" wrapText="1"/>
    </xf>
    <xf numFmtId="0" fontId="11" fillId="25" borderId="50" xfId="0" applyFont="1" applyFill="1" applyBorder="1" applyAlignment="1">
      <alignment horizontal="center" vertical="center" wrapText="1"/>
    </xf>
    <xf numFmtId="0" fontId="0" fillId="20" borderId="53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50" xfId="0" applyFill="1" applyBorder="1" applyAlignment="1">
      <alignment/>
    </xf>
    <xf numFmtId="0" fontId="0" fillId="20" borderId="0" xfId="0" applyFill="1" applyAlignment="1">
      <alignment/>
    </xf>
    <xf numFmtId="0" fontId="0" fillId="20" borderId="72" xfId="0" applyFill="1" applyBorder="1" applyAlignment="1">
      <alignment/>
    </xf>
    <xf numFmtId="0" fontId="13" fillId="20" borderId="69" xfId="0" applyFont="1" applyFill="1" applyBorder="1" applyAlignment="1">
      <alignment horizontal="center" vertical="center" wrapText="1"/>
    </xf>
    <xf numFmtId="0" fontId="13" fillId="20" borderId="70" xfId="0" applyFont="1" applyFill="1" applyBorder="1" applyAlignment="1">
      <alignment horizontal="center" vertical="center" wrapText="1"/>
    </xf>
    <xf numFmtId="0" fontId="13" fillId="20" borderId="71" xfId="0" applyFont="1" applyFill="1" applyBorder="1" applyAlignment="1">
      <alignment horizontal="center" vertical="center" wrapText="1"/>
    </xf>
    <xf numFmtId="0" fontId="13" fillId="20" borderId="5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" fillId="25" borderId="69" xfId="57" applyFont="1" applyFill="1" applyBorder="1" applyAlignment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0" fillId="20" borderId="52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50" xfId="0" applyBorder="1" applyAlignment="1">
      <alignment vertical="center"/>
    </xf>
    <xf numFmtId="0" fontId="2" fillId="20" borderId="23" xfId="0" applyFont="1" applyFill="1" applyBorder="1" applyAlignment="1">
      <alignment horizontal="right" vertical="center" wrapText="1"/>
    </xf>
    <xf numFmtId="0" fontId="10" fillId="20" borderId="70" xfId="57" applyFont="1" applyFill="1" applyBorder="1" applyAlignment="1">
      <alignment horizontal="center" vertical="center" wrapText="1"/>
      <protection/>
    </xf>
    <xf numFmtId="0" fontId="10" fillId="20" borderId="71" xfId="57" applyFont="1" applyFill="1" applyBorder="1" applyAlignment="1">
      <alignment horizontal="center" vertical="center" wrapText="1"/>
      <protection/>
    </xf>
    <xf numFmtId="165" fontId="2" fillId="20" borderId="52" xfId="57" applyNumberFormat="1" applyFont="1" applyFill="1" applyBorder="1" applyAlignment="1" applyProtection="1">
      <alignment horizontal="left" vertical="center" wrapText="1"/>
      <protection/>
    </xf>
    <xf numFmtId="0" fontId="2" fillId="20" borderId="50" xfId="0" applyFont="1" applyFill="1" applyBorder="1" applyAlignment="1" applyProtection="1">
      <alignment vertical="center" wrapText="1"/>
      <protection/>
    </xf>
    <xf numFmtId="0" fontId="2" fillId="20" borderId="53" xfId="0" applyFont="1" applyFill="1" applyBorder="1" applyAlignment="1" applyProtection="1">
      <alignment vertical="center" wrapText="1"/>
      <protection/>
    </xf>
    <xf numFmtId="0" fontId="2" fillId="20" borderId="72" xfId="0" applyFont="1" applyFill="1" applyBorder="1" applyAlignment="1" applyProtection="1">
      <alignment vertical="center" wrapText="1"/>
      <protection/>
    </xf>
    <xf numFmtId="0" fontId="9" fillId="0" borderId="53" xfId="0" applyFont="1" applyBorder="1" applyAlignment="1">
      <alignment vertical="center" wrapText="1"/>
    </xf>
    <xf numFmtId="0" fontId="9" fillId="0" borderId="72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166" fontId="2" fillId="20" borderId="52" xfId="57" applyNumberFormat="1" applyFont="1" applyFill="1" applyBorder="1" applyAlignment="1" applyProtection="1">
      <alignment vertical="center" wrapText="1"/>
      <protection/>
    </xf>
    <xf numFmtId="0" fontId="2" fillId="20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20" borderId="69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52" xfId="57" applyFont="1" applyFill="1" applyBorder="1" applyAlignment="1" applyProtection="1">
      <alignment horizontal="right" vertical="center" wrapText="1"/>
      <protection/>
    </xf>
    <xf numFmtId="0" fontId="11" fillId="20" borderId="50" xfId="0" applyFont="1" applyFill="1" applyBorder="1" applyAlignment="1">
      <alignment vertical="center" wrapText="1"/>
    </xf>
    <xf numFmtId="0" fontId="5" fillId="20" borderId="53" xfId="57" applyFont="1" applyFill="1" applyBorder="1" applyAlignment="1" applyProtection="1">
      <alignment horizontal="right" vertical="center" wrapText="1"/>
      <protection/>
    </xf>
    <xf numFmtId="0" fontId="11" fillId="20" borderId="72" xfId="0" applyFont="1" applyFill="1" applyBorder="1" applyAlignment="1">
      <alignment vertical="center" wrapText="1"/>
    </xf>
    <xf numFmtId="0" fontId="11" fillId="20" borderId="53" xfId="0" applyFont="1" applyFill="1" applyBorder="1" applyAlignment="1">
      <alignment vertical="center" wrapText="1"/>
    </xf>
    <xf numFmtId="0" fontId="5" fillId="20" borderId="52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11" fillId="0" borderId="70" xfId="57" applyFont="1" applyBorder="1" applyAlignment="1" applyProtection="1">
      <alignment vertical="center"/>
      <protection/>
    </xf>
    <xf numFmtId="0" fontId="0" fillId="0" borderId="71" xfId="0" applyBorder="1" applyAlignment="1">
      <alignment vertical="center"/>
    </xf>
    <xf numFmtId="0" fontId="11" fillId="20" borderId="52" xfId="57" applyFont="1" applyFill="1" applyBorder="1" applyAlignment="1">
      <alignment vertical="center"/>
      <protection/>
    </xf>
    <xf numFmtId="0" fontId="0" fillId="20" borderId="23" xfId="0" applyFill="1" applyBorder="1" applyAlignment="1">
      <alignment vertical="center"/>
    </xf>
    <xf numFmtId="0" fontId="0" fillId="20" borderId="50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0" fontId="10" fillId="25" borderId="23" xfId="57" applyFont="1" applyFill="1" applyBorder="1" applyAlignment="1">
      <alignment horizontal="center" vertical="center" wrapText="1"/>
      <protection/>
    </xf>
    <xf numFmtId="0" fontId="10" fillId="25" borderId="69" xfId="57" applyFont="1" applyFill="1" applyBorder="1" applyAlignment="1">
      <alignment horizontal="center" vertical="center" wrapText="1"/>
      <protection/>
    </xf>
    <xf numFmtId="0" fontId="13" fillId="25" borderId="52" xfId="0" applyNumberFormat="1" applyFont="1" applyFill="1" applyBorder="1" applyAlignment="1">
      <alignment horizontal="center" vertical="center" wrapText="1"/>
    </xf>
    <xf numFmtId="0" fontId="1" fillId="13" borderId="73" xfId="57" applyFont="1" applyFill="1" applyBorder="1" applyAlignment="1" applyProtection="1">
      <alignment horizontal="left" vertical="center"/>
      <protection/>
    </xf>
    <xf numFmtId="0" fontId="0" fillId="0" borderId="74" xfId="0" applyBorder="1" applyAlignment="1" applyProtection="1">
      <alignment vertical="center"/>
      <protection/>
    </xf>
    <xf numFmtId="0" fontId="3" fillId="25" borderId="52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 vertical="center" wrapText="1"/>
    </xf>
    <xf numFmtId="0" fontId="3" fillId="25" borderId="52" xfId="0" applyFont="1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/>
    </xf>
    <xf numFmtId="0" fontId="0" fillId="0" borderId="70" xfId="0" applyBorder="1" applyAlignment="1" applyProtection="1">
      <alignment vertical="center"/>
      <protection/>
    </xf>
    <xf numFmtId="0" fontId="0" fillId="20" borderId="52" xfId="0" applyFill="1" applyBorder="1" applyAlignment="1">
      <alignment vertical="center" wrapText="1"/>
    </xf>
    <xf numFmtId="0" fontId="0" fillId="20" borderId="23" xfId="0" applyFill="1" applyBorder="1" applyAlignment="1">
      <alignment vertical="center" wrapText="1"/>
    </xf>
    <xf numFmtId="0" fontId="0" fillId="20" borderId="50" xfId="0" applyFill="1" applyBorder="1" applyAlignment="1">
      <alignment vertical="center" wrapText="1"/>
    </xf>
    <xf numFmtId="0" fontId="0" fillId="20" borderId="47" xfId="0" applyFill="1" applyBorder="1" applyAlignment="1">
      <alignment vertical="center" wrapText="1"/>
    </xf>
    <xf numFmtId="0" fontId="0" fillId="20" borderId="24" xfId="0" applyFill="1" applyBorder="1" applyAlignment="1">
      <alignment vertical="center" wrapText="1"/>
    </xf>
    <xf numFmtId="0" fontId="0" fillId="20" borderId="33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ssh401\Local%20Settings\Temporary%20Internet%20Files\OLKD6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PageLayoutView="0" workbookViewId="0" topLeftCell="A1">
      <selection activeCell="A18" sqref="A18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.75" thickBot="1">
      <c r="A1" s="347" t="s">
        <v>227</v>
      </c>
      <c r="B1" s="348"/>
      <c r="C1" s="348"/>
      <c r="D1" s="348"/>
      <c r="E1" s="348"/>
      <c r="F1" s="348"/>
      <c r="G1" s="348"/>
      <c r="H1" s="348"/>
      <c r="I1" s="349"/>
      <c r="J1" s="312"/>
      <c r="K1" s="13"/>
      <c r="L1" s="11"/>
    </row>
    <row r="2" spans="1:12" ht="15">
      <c r="A2" s="357" t="s">
        <v>1</v>
      </c>
      <c r="B2" s="358"/>
      <c r="C2" s="350" t="s">
        <v>26</v>
      </c>
      <c r="D2" s="351"/>
      <c r="E2" s="351"/>
      <c r="F2" s="192"/>
      <c r="G2" s="73"/>
      <c r="H2" s="73"/>
      <c r="I2" s="186"/>
      <c r="J2" s="13"/>
      <c r="K2" s="13"/>
      <c r="L2" s="11"/>
    </row>
    <row r="3" spans="1:12" ht="17.25" customHeight="1" thickBot="1">
      <c r="A3" s="359" t="s">
        <v>2</v>
      </c>
      <c r="B3" s="360"/>
      <c r="C3" s="352">
        <v>40694</v>
      </c>
      <c r="D3" s="353"/>
      <c r="E3" s="353"/>
      <c r="F3" s="193"/>
      <c r="G3" s="74"/>
      <c r="H3" s="74"/>
      <c r="I3" s="187"/>
      <c r="J3" s="13"/>
      <c r="K3" s="13"/>
      <c r="L3" s="11"/>
    </row>
    <row r="4" spans="1:12" ht="15" customHeight="1" thickBot="1">
      <c r="A4" s="36"/>
      <c r="B4" s="32"/>
      <c r="C4" s="33"/>
      <c r="D4" s="34"/>
      <c r="E4" s="34"/>
      <c r="F4" s="35"/>
      <c r="G4" s="35"/>
      <c r="H4" s="35"/>
      <c r="I4" s="13"/>
      <c r="J4" s="13"/>
      <c r="K4" s="13"/>
      <c r="L4" s="11"/>
    </row>
    <row r="5" spans="1:12" ht="15" customHeight="1" thickBot="1">
      <c r="A5" s="354" t="s">
        <v>3</v>
      </c>
      <c r="B5" s="356"/>
      <c r="C5" s="356"/>
      <c r="D5" s="356"/>
      <c r="E5" s="356"/>
      <c r="F5" s="356"/>
      <c r="G5" s="356"/>
      <c r="H5" s="356"/>
      <c r="I5" s="349"/>
      <c r="J5" s="13"/>
      <c r="K5" s="13"/>
      <c r="L5" s="11"/>
    </row>
    <row r="6" spans="1:12" ht="30.75" thickBot="1">
      <c r="A6" s="183" t="s">
        <v>0</v>
      </c>
      <c r="B6" s="184" t="s">
        <v>6</v>
      </c>
      <c r="C6" s="185" t="s">
        <v>52</v>
      </c>
      <c r="D6" s="185" t="s">
        <v>176</v>
      </c>
      <c r="E6" s="185" t="s">
        <v>7</v>
      </c>
      <c r="F6" s="185" t="s">
        <v>45</v>
      </c>
      <c r="G6" s="185" t="s">
        <v>46</v>
      </c>
      <c r="H6" s="188" t="s">
        <v>179</v>
      </c>
      <c r="I6" s="191" t="s">
        <v>180</v>
      </c>
      <c r="J6" s="306"/>
      <c r="K6" s="13"/>
      <c r="L6" s="11"/>
    </row>
    <row r="7" spans="1:12" ht="60.75" thickBot="1">
      <c r="A7" s="177">
        <v>1</v>
      </c>
      <c r="B7" s="180" t="s">
        <v>26</v>
      </c>
      <c r="C7" s="181" t="s">
        <v>68</v>
      </c>
      <c r="D7" s="182" t="s">
        <v>37</v>
      </c>
      <c r="E7" s="182"/>
      <c r="F7" s="322">
        <v>2433599.27</v>
      </c>
      <c r="G7" s="322">
        <v>1676976.4</v>
      </c>
      <c r="H7" s="180" t="s">
        <v>181</v>
      </c>
      <c r="I7" s="194"/>
      <c r="J7" s="306"/>
      <c r="K7" s="13"/>
      <c r="L7" s="11"/>
    </row>
    <row r="8" spans="1:12" s="9" customFormat="1" ht="45">
      <c r="A8" s="177">
        <v>2</v>
      </c>
      <c r="B8" s="43" t="s">
        <v>26</v>
      </c>
      <c r="C8" s="65" t="s">
        <v>68</v>
      </c>
      <c r="D8" s="44" t="s">
        <v>43</v>
      </c>
      <c r="E8" s="44"/>
      <c r="F8" s="55">
        <v>537670.9200000011</v>
      </c>
      <c r="G8" s="55">
        <v>535787.1300000013</v>
      </c>
      <c r="H8" s="180" t="s">
        <v>181</v>
      </c>
      <c r="I8" s="195"/>
      <c r="J8" s="307"/>
      <c r="K8" s="308"/>
      <c r="L8" s="304"/>
    </row>
    <row r="9" spans="1:12" s="10" customFormat="1" ht="15">
      <c r="A9" s="177">
        <v>3</v>
      </c>
      <c r="B9" s="43"/>
      <c r="C9" s="65"/>
      <c r="D9" s="44"/>
      <c r="E9" s="44"/>
      <c r="F9" s="55"/>
      <c r="G9" s="55"/>
      <c r="H9" s="196"/>
      <c r="I9" s="197"/>
      <c r="J9" s="309"/>
      <c r="K9" s="310"/>
      <c r="L9" s="305"/>
    </row>
    <row r="10" spans="1:12" s="10" customFormat="1" ht="12.75">
      <c r="A10" s="177">
        <v>4</v>
      </c>
      <c r="B10" s="37"/>
      <c r="C10" s="66"/>
      <c r="D10" s="3"/>
      <c r="E10" s="3"/>
      <c r="F10" s="56"/>
      <c r="G10" s="56"/>
      <c r="H10" s="196"/>
      <c r="I10" s="197"/>
      <c r="J10" s="309"/>
      <c r="K10" s="310"/>
      <c r="L10" s="305"/>
    </row>
    <row r="11" spans="1:12" s="10" customFormat="1" ht="12.75">
      <c r="A11" s="177">
        <v>5</v>
      </c>
      <c r="B11" s="38"/>
      <c r="C11" s="66"/>
      <c r="D11" s="3"/>
      <c r="E11" s="3"/>
      <c r="F11" s="56"/>
      <c r="G11" s="56"/>
      <c r="H11" s="196"/>
      <c r="I11" s="197"/>
      <c r="J11" s="309"/>
      <c r="K11" s="310"/>
      <c r="L11" s="305"/>
    </row>
    <row r="12" spans="1:12" ht="12.75">
      <c r="A12" s="177">
        <v>6</v>
      </c>
      <c r="B12" s="38"/>
      <c r="C12" s="66"/>
      <c r="D12" s="3"/>
      <c r="E12" s="3"/>
      <c r="F12" s="56"/>
      <c r="G12" s="56"/>
      <c r="H12" s="45"/>
      <c r="I12" s="198"/>
      <c r="J12" s="306"/>
      <c r="K12" s="13"/>
      <c r="L12" s="11"/>
    </row>
    <row r="13" spans="1:12" ht="12.75">
      <c r="A13" s="177">
        <v>7</v>
      </c>
      <c r="B13" s="38"/>
      <c r="C13" s="66"/>
      <c r="D13" s="3"/>
      <c r="E13" s="3"/>
      <c r="F13" s="56"/>
      <c r="G13" s="56"/>
      <c r="H13" s="45"/>
      <c r="I13" s="198"/>
      <c r="J13" s="306"/>
      <c r="K13" s="13"/>
      <c r="L13" s="11"/>
    </row>
    <row r="14" spans="1:12" ht="13.5" thickBot="1">
      <c r="A14" s="178">
        <v>8</v>
      </c>
      <c r="B14" s="39"/>
      <c r="C14" s="67"/>
      <c r="D14" s="41"/>
      <c r="E14" s="41"/>
      <c r="F14" s="57"/>
      <c r="G14" s="57"/>
      <c r="H14" s="46"/>
      <c r="I14" s="199"/>
      <c r="J14" s="306"/>
      <c r="K14" s="13"/>
      <c r="L14" s="11"/>
    </row>
    <row r="15" spans="1:12" ht="13.5" thickBot="1">
      <c r="A15" s="5"/>
      <c r="B15" s="6"/>
      <c r="C15" s="7"/>
      <c r="D15" s="8"/>
      <c r="E15" s="8"/>
      <c r="F15" s="13"/>
      <c r="G15" s="13"/>
      <c r="H15" s="13"/>
      <c r="I15" s="13"/>
      <c r="J15" s="13"/>
      <c r="K15" s="311"/>
      <c r="L15" s="11"/>
    </row>
    <row r="16" spans="1:12" ht="13.5" thickBot="1">
      <c r="A16" s="354" t="s">
        <v>4</v>
      </c>
      <c r="B16" s="355"/>
      <c r="C16" s="355"/>
      <c r="D16" s="355"/>
      <c r="E16" s="355"/>
      <c r="F16" s="356"/>
      <c r="G16" s="356"/>
      <c r="H16" s="356"/>
      <c r="I16" s="356"/>
      <c r="J16" s="356"/>
      <c r="K16" s="349"/>
      <c r="L16" s="11"/>
    </row>
    <row r="17" spans="1:11" ht="30.75" thickBot="1">
      <c r="A17" s="75" t="s">
        <v>0</v>
      </c>
      <c r="B17" s="184" t="s">
        <v>6</v>
      </c>
      <c r="C17" s="185" t="s">
        <v>183</v>
      </c>
      <c r="D17" s="185" t="s">
        <v>47</v>
      </c>
      <c r="E17" s="185" t="s">
        <v>48</v>
      </c>
      <c r="F17" s="185" t="s">
        <v>184</v>
      </c>
      <c r="G17" s="188" t="s">
        <v>108</v>
      </c>
      <c r="H17" s="188" t="s">
        <v>109</v>
      </c>
      <c r="I17" s="313" t="s">
        <v>278</v>
      </c>
      <c r="J17" s="302" t="s">
        <v>245</v>
      </c>
      <c r="K17" s="303" t="s">
        <v>246</v>
      </c>
    </row>
    <row r="18" spans="1:11" ht="30">
      <c r="A18" s="76">
        <v>1</v>
      </c>
      <c r="B18" s="55" t="s">
        <v>26</v>
      </c>
      <c r="C18" s="55" t="s">
        <v>93</v>
      </c>
      <c r="D18" s="55">
        <v>1823261</v>
      </c>
      <c r="E18" s="55">
        <v>1823261</v>
      </c>
      <c r="F18" s="55" t="s">
        <v>189</v>
      </c>
      <c r="G18" s="55">
        <v>5820245</v>
      </c>
      <c r="H18" s="55">
        <v>4461555</v>
      </c>
      <c r="I18" s="55" t="s">
        <v>252</v>
      </c>
      <c r="J18" s="55">
        <v>3735975</v>
      </c>
      <c r="K18" s="55">
        <v>3454700</v>
      </c>
    </row>
    <row r="19" spans="1:11" s="9" customFormat="1" ht="12.75">
      <c r="A19" s="76">
        <v>2</v>
      </c>
      <c r="B19" s="47"/>
      <c r="C19" s="2"/>
      <c r="D19" s="3"/>
      <c r="E19" s="3"/>
      <c r="F19" s="3"/>
      <c r="G19" s="89"/>
      <c r="H19" s="89"/>
      <c r="I19" s="314"/>
      <c r="J19" s="89"/>
      <c r="K19" s="90"/>
    </row>
    <row r="20" spans="1:11" ht="12.75">
      <c r="A20" s="76">
        <v>3</v>
      </c>
      <c r="B20" s="47"/>
      <c r="C20" s="2"/>
      <c r="D20" s="3"/>
      <c r="E20" s="3"/>
      <c r="F20" s="3"/>
      <c r="G20" s="89"/>
      <c r="H20" s="89"/>
      <c r="I20" s="314"/>
      <c r="J20" s="89"/>
      <c r="K20" s="90"/>
    </row>
    <row r="21" spans="1:11" ht="12.75">
      <c r="A21" s="76">
        <v>4</v>
      </c>
      <c r="B21" s="47"/>
      <c r="C21" s="2"/>
      <c r="D21" s="3"/>
      <c r="E21" s="3"/>
      <c r="F21" s="3"/>
      <c r="G21" s="89"/>
      <c r="H21" s="89"/>
      <c r="I21" s="314"/>
      <c r="J21" s="89"/>
      <c r="K21" s="90"/>
    </row>
    <row r="22" spans="1:11" ht="12.75">
      <c r="A22" s="76">
        <v>5</v>
      </c>
      <c r="B22" s="47"/>
      <c r="C22" s="2"/>
      <c r="D22" s="3"/>
      <c r="E22" s="3"/>
      <c r="F22" s="3"/>
      <c r="G22" s="89"/>
      <c r="H22" s="89"/>
      <c r="I22" s="314"/>
      <c r="J22" s="89"/>
      <c r="K22" s="90"/>
    </row>
    <row r="23" spans="1:11" ht="15.75" customHeight="1">
      <c r="A23" s="76">
        <v>6</v>
      </c>
      <c r="B23" s="48"/>
      <c r="C23" s="2"/>
      <c r="D23" s="3"/>
      <c r="E23" s="3"/>
      <c r="F23" s="3"/>
      <c r="G23" s="89"/>
      <c r="H23" s="89"/>
      <c r="I23" s="314"/>
      <c r="J23" s="89"/>
      <c r="K23" s="90"/>
    </row>
    <row r="24" spans="1:11" ht="15.75" customHeight="1">
      <c r="A24" s="76">
        <v>7</v>
      </c>
      <c r="B24" s="48"/>
      <c r="C24" s="2"/>
      <c r="D24" s="3"/>
      <c r="E24" s="3"/>
      <c r="F24" s="3"/>
      <c r="G24" s="89"/>
      <c r="H24" s="89"/>
      <c r="I24" s="314"/>
      <c r="J24" s="89"/>
      <c r="K24" s="90"/>
    </row>
    <row r="25" spans="1:11" ht="15.75" customHeight="1" thickBot="1">
      <c r="A25" s="77">
        <v>8</v>
      </c>
      <c r="B25" s="49"/>
      <c r="C25" s="40"/>
      <c r="D25" s="41"/>
      <c r="E25" s="41"/>
      <c r="F25" s="41"/>
      <c r="G25" s="91"/>
      <c r="H25" s="91"/>
      <c r="I25" s="315"/>
      <c r="J25" s="91"/>
      <c r="K25" s="92"/>
    </row>
    <row r="26" spans="1:9" ht="15.75" customHeight="1">
      <c r="A26" s="12"/>
      <c r="B26" s="58"/>
      <c r="C26" s="12"/>
      <c r="D26" s="12"/>
      <c r="E26" s="12"/>
      <c r="F26" s="12"/>
      <c r="G26" s="12"/>
      <c r="H26" s="12"/>
      <c r="I26" s="179"/>
    </row>
    <row r="27" spans="2:9" ht="15.75" customHeight="1">
      <c r="B27" s="59"/>
      <c r="I27" s="11"/>
    </row>
    <row r="28" ht="12.75">
      <c r="B28" s="59"/>
    </row>
    <row r="29" ht="12.75">
      <c r="B29" s="59"/>
    </row>
    <row r="30" ht="12.75">
      <c r="B30" s="59"/>
    </row>
    <row r="31" ht="12.75">
      <c r="B31" s="59"/>
    </row>
    <row r="32" ht="12.75">
      <c r="B32" s="59"/>
    </row>
    <row r="33" ht="12.75">
      <c r="B33" s="59"/>
    </row>
    <row r="34" ht="12.75">
      <c r="B34" s="59"/>
    </row>
    <row r="35" ht="12.75">
      <c r="B35" s="59"/>
    </row>
    <row r="36" ht="12.75">
      <c r="B36" s="59"/>
    </row>
    <row r="37" ht="12.75">
      <c r="B37" s="59"/>
    </row>
    <row r="38" ht="12.75">
      <c r="B38" s="59"/>
    </row>
    <row r="39" ht="12.75">
      <c r="B39" s="59"/>
    </row>
    <row r="40" ht="12.75">
      <c r="B40" s="59"/>
    </row>
    <row r="41" ht="12.75">
      <c r="B41" s="59"/>
    </row>
  </sheetData>
  <sheetProtection password="C4F4" sheet="1" formatCells="0" formatRows="0" insertRows="0"/>
  <mergeCells count="7">
    <mergeCell ref="A1:I1"/>
    <mergeCell ref="C2:E2"/>
    <mergeCell ref="C3:E3"/>
    <mergeCell ref="A16:K16"/>
    <mergeCell ref="A2:B2"/>
    <mergeCell ref="A3:B3"/>
    <mergeCell ref="A5:I5"/>
  </mergeCells>
  <dataValidations count="17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">
      <formula1>OIGNONRECOVERYACTTAFS2011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9">
      <selection activeCell="C34" sqref="C34"/>
    </sheetView>
  </sheetViews>
  <sheetFormatPr defaultColWidth="9.140625" defaultRowHeight="12.75"/>
  <cols>
    <col min="1" max="1" width="18.28125" style="17" customWidth="1"/>
    <col min="2" max="2" width="22.8515625" style="17" customWidth="1"/>
    <col min="3" max="3" width="18.28125" style="17" customWidth="1"/>
    <col min="4" max="4" width="1.57421875" style="17" customWidth="1"/>
    <col min="5" max="5" width="25.28125" style="17" customWidth="1"/>
    <col min="6" max="6" width="18.28125" style="17" customWidth="1"/>
    <col min="7" max="7" width="17.7109375" style="17" customWidth="1"/>
    <col min="8" max="16384" width="9.140625" style="17" customWidth="1"/>
  </cols>
  <sheetData>
    <row r="1" spans="1:8" ht="21.75" thickBot="1">
      <c r="A1" s="361" t="s">
        <v>228</v>
      </c>
      <c r="B1" s="362"/>
      <c r="C1" s="362"/>
      <c r="D1" s="362"/>
      <c r="E1" s="362"/>
      <c r="F1" s="362"/>
      <c r="G1" s="363"/>
      <c r="H1" s="16"/>
    </row>
    <row r="2" spans="1:8" ht="15">
      <c r="A2" s="116" t="s">
        <v>1</v>
      </c>
      <c r="B2" s="117" t="str">
        <f>'Financial Data'!C2</f>
        <v>Department of Labor - OIG</v>
      </c>
      <c r="C2" s="272"/>
      <c r="D2" s="292"/>
      <c r="E2" s="271"/>
      <c r="F2" s="284"/>
      <c r="G2" s="285"/>
      <c r="H2" s="16"/>
    </row>
    <row r="3" spans="1:8" ht="30.75" thickBot="1">
      <c r="A3" s="107" t="s">
        <v>2</v>
      </c>
      <c r="B3" s="108">
        <f>'Financial Data'!C3</f>
        <v>40694</v>
      </c>
      <c r="C3" s="273"/>
      <c r="D3" s="286"/>
      <c r="E3" s="274"/>
      <c r="F3" s="275"/>
      <c r="G3" s="276"/>
      <c r="H3" s="16"/>
    </row>
    <row r="4" spans="1:8" ht="15" customHeight="1" thickBot="1">
      <c r="A4" s="249"/>
      <c r="B4" s="248"/>
      <c r="C4" s="277"/>
      <c r="D4" s="277"/>
      <c r="E4" s="278"/>
      <c r="F4" s="278"/>
      <c r="G4" s="278"/>
      <c r="H4" s="16"/>
    </row>
    <row r="5" spans="1:8" ht="20.25" customHeight="1" thickBot="1">
      <c r="A5" s="19"/>
      <c r="B5" s="364" t="s">
        <v>219</v>
      </c>
      <c r="C5" s="356"/>
      <c r="D5" s="356"/>
      <c r="E5" s="356"/>
      <c r="F5" s="349"/>
      <c r="G5" s="283"/>
      <c r="H5" s="16"/>
    </row>
    <row r="6" spans="1:8" s="24" customFormat="1" ht="15.75" customHeight="1">
      <c r="A6" s="281"/>
      <c r="B6" s="365" t="s">
        <v>240</v>
      </c>
      <c r="C6" s="366"/>
      <c r="D6" s="270"/>
      <c r="E6" s="365" t="s">
        <v>241</v>
      </c>
      <c r="F6" s="366"/>
      <c r="G6" s="19"/>
      <c r="H6" s="23"/>
    </row>
    <row r="7" spans="1:6" s="19" customFormat="1" ht="13.5" thickBot="1">
      <c r="A7" s="282"/>
      <c r="B7" s="367"/>
      <c r="C7" s="368"/>
      <c r="D7" s="288"/>
      <c r="E7" s="367"/>
      <c r="F7" s="368"/>
    </row>
    <row r="8" spans="1:6" s="29" customFormat="1" ht="49.5" customHeight="1">
      <c r="A8" s="280"/>
      <c r="B8" s="246" t="s">
        <v>221</v>
      </c>
      <c r="C8" s="293"/>
      <c r="D8" s="291"/>
      <c r="E8" s="246" t="s">
        <v>224</v>
      </c>
      <c r="F8" s="293"/>
    </row>
    <row r="9" spans="1:8" s="20" customFormat="1" ht="49.5" customHeight="1">
      <c r="A9" s="280"/>
      <c r="B9" s="247" t="s">
        <v>242</v>
      </c>
      <c r="C9" s="294"/>
      <c r="D9" s="291"/>
      <c r="E9" s="242" t="s">
        <v>225</v>
      </c>
      <c r="F9" s="296"/>
      <c r="G9" s="19"/>
      <c r="H9" s="25"/>
    </row>
    <row r="10" spans="1:8" s="162" customFormat="1" ht="49.5" customHeight="1" thickBot="1">
      <c r="A10" s="280"/>
      <c r="B10" s="245" t="s">
        <v>222</v>
      </c>
      <c r="C10" s="295"/>
      <c r="D10" s="287"/>
      <c r="E10" s="244" t="s">
        <v>226</v>
      </c>
      <c r="F10" s="297"/>
      <c r="G10" s="160"/>
      <c r="H10" s="161"/>
    </row>
    <row r="11" spans="1:8" s="20" customFormat="1" ht="15">
      <c r="A11" s="26"/>
      <c r="B11" s="27"/>
      <c r="C11" s="279"/>
      <c r="D11" s="279"/>
      <c r="E11" s="22"/>
      <c r="F11" s="22"/>
      <c r="G11" s="22"/>
      <c r="H11" s="25"/>
    </row>
    <row r="12" spans="1:8" ht="13.5" thickBot="1">
      <c r="A12" s="19"/>
      <c r="B12" s="19"/>
      <c r="C12" s="19"/>
      <c r="D12" s="19"/>
      <c r="E12" s="19"/>
      <c r="F12" s="19"/>
      <c r="G12" s="19"/>
      <c r="H12" s="16"/>
    </row>
    <row r="13" spans="1:8" ht="16.5" customHeight="1" thickBot="1">
      <c r="A13" s="19"/>
      <c r="B13" s="364" t="s">
        <v>220</v>
      </c>
      <c r="C13" s="356"/>
      <c r="D13" s="356"/>
      <c r="E13" s="356"/>
      <c r="F13" s="349"/>
      <c r="G13" s="283"/>
      <c r="H13" s="16"/>
    </row>
    <row r="14" spans="1:8" ht="15" customHeight="1">
      <c r="A14" s="281"/>
      <c r="B14" s="365" t="s">
        <v>240</v>
      </c>
      <c r="C14" s="366"/>
      <c r="D14" s="270"/>
      <c r="E14" s="365" t="s">
        <v>241</v>
      </c>
      <c r="F14" s="366"/>
      <c r="G14" s="19"/>
      <c r="H14" s="16"/>
    </row>
    <row r="15" spans="1:8" ht="13.5" thickBot="1">
      <c r="A15" s="282"/>
      <c r="B15" s="367"/>
      <c r="C15" s="368"/>
      <c r="D15" s="288"/>
      <c r="E15" s="367"/>
      <c r="F15" s="368"/>
      <c r="G15" s="19"/>
      <c r="H15" s="16"/>
    </row>
    <row r="16" spans="1:8" ht="49.5" customHeight="1">
      <c r="A16" s="280"/>
      <c r="B16" s="246" t="s">
        <v>223</v>
      </c>
      <c r="C16" s="293">
        <v>92372</v>
      </c>
      <c r="D16" s="291"/>
      <c r="E16" s="246" t="s">
        <v>233</v>
      </c>
      <c r="F16" s="293"/>
      <c r="G16" s="19"/>
      <c r="H16" s="16"/>
    </row>
    <row r="17" spans="1:8" ht="49.5" customHeight="1">
      <c r="A17" s="280"/>
      <c r="B17" s="247" t="s">
        <v>243</v>
      </c>
      <c r="C17" s="294"/>
      <c r="D17" s="291"/>
      <c r="E17" s="242" t="s">
        <v>234</v>
      </c>
      <c r="F17" s="296"/>
      <c r="G17" s="19"/>
      <c r="H17" s="16"/>
    </row>
    <row r="18" spans="1:8" ht="49.5" customHeight="1" thickBot="1">
      <c r="A18" s="280"/>
      <c r="B18" s="245" t="s">
        <v>232</v>
      </c>
      <c r="C18" s="298">
        <v>417000</v>
      </c>
      <c r="D18" s="287"/>
      <c r="E18" s="244" t="s">
        <v>235</v>
      </c>
      <c r="F18" s="299"/>
      <c r="G18" s="19"/>
      <c r="H18" s="16"/>
    </row>
    <row r="19" spans="1:8" ht="13.5" thickBot="1">
      <c r="A19" s="19"/>
      <c r="B19" s="19"/>
      <c r="C19" s="19"/>
      <c r="D19" s="19"/>
      <c r="E19" s="19"/>
      <c r="F19" s="19"/>
      <c r="G19" s="19"/>
      <c r="H19" s="16"/>
    </row>
    <row r="20" spans="1:8" ht="16.5" customHeight="1" thickBot="1">
      <c r="A20" s="19"/>
      <c r="B20" s="364" t="s">
        <v>247</v>
      </c>
      <c r="C20" s="356"/>
      <c r="D20" s="356"/>
      <c r="E20" s="356"/>
      <c r="F20" s="349"/>
      <c r="G20" s="283"/>
      <c r="H20" s="16"/>
    </row>
    <row r="21" spans="1:8" ht="15" customHeight="1">
      <c r="A21" s="281"/>
      <c r="B21" s="365" t="s">
        <v>240</v>
      </c>
      <c r="C21" s="366"/>
      <c r="D21" s="270"/>
      <c r="E21" s="365" t="s">
        <v>241</v>
      </c>
      <c r="F21" s="366"/>
      <c r="G21" s="19"/>
      <c r="H21" s="16"/>
    </row>
    <row r="22" spans="1:8" ht="13.5" thickBot="1">
      <c r="A22" s="282"/>
      <c r="B22" s="367"/>
      <c r="C22" s="368"/>
      <c r="D22" s="288"/>
      <c r="E22" s="367"/>
      <c r="F22" s="368"/>
      <c r="G22" s="19"/>
      <c r="H22" s="16"/>
    </row>
    <row r="23" spans="1:8" ht="49.5" customHeight="1">
      <c r="A23" s="280"/>
      <c r="B23" s="246" t="s">
        <v>272</v>
      </c>
      <c r="C23" s="323">
        <f>111392+129942+33418</f>
        <v>274752</v>
      </c>
      <c r="D23" s="291"/>
      <c r="E23" s="246" t="s">
        <v>275</v>
      </c>
      <c r="F23" s="293"/>
      <c r="G23" s="19"/>
      <c r="H23" s="16"/>
    </row>
    <row r="24" spans="1:8" ht="49.5" customHeight="1">
      <c r="A24" s="280"/>
      <c r="B24" s="247" t="s">
        <v>273</v>
      </c>
      <c r="C24" s="324"/>
      <c r="D24" s="291"/>
      <c r="E24" s="242" t="s">
        <v>276</v>
      </c>
      <c r="F24" s="296"/>
      <c r="G24" s="19"/>
      <c r="H24" s="16"/>
    </row>
    <row r="25" spans="1:8" ht="49.5" customHeight="1" thickBot="1">
      <c r="A25" s="280"/>
      <c r="B25" s="245" t="s">
        <v>274</v>
      </c>
      <c r="C25" s="325"/>
      <c r="D25" s="287"/>
      <c r="E25" s="244" t="s">
        <v>277</v>
      </c>
      <c r="F25" s="299"/>
      <c r="G25" s="19"/>
      <c r="H25" s="16"/>
    </row>
    <row r="26" spans="1:8" ht="13.5" thickBot="1">
      <c r="A26" s="19"/>
      <c r="B26" s="19"/>
      <c r="C26" s="19"/>
      <c r="D26" s="19"/>
      <c r="E26" s="19"/>
      <c r="F26" s="19"/>
      <c r="G26" s="19"/>
      <c r="H26" s="16"/>
    </row>
    <row r="27" spans="1:8" ht="16.5" customHeight="1" thickBot="1">
      <c r="A27" s="19"/>
      <c r="B27" s="364" t="s">
        <v>236</v>
      </c>
      <c r="C27" s="356"/>
      <c r="D27" s="356"/>
      <c r="E27" s="356"/>
      <c r="F27" s="349"/>
      <c r="G27" s="283"/>
      <c r="H27" s="16"/>
    </row>
    <row r="28" spans="1:8" ht="15" customHeight="1">
      <c r="A28" s="281"/>
      <c r="B28" s="365" t="s">
        <v>240</v>
      </c>
      <c r="C28" s="366"/>
      <c r="D28" s="270"/>
      <c r="E28" s="365" t="s">
        <v>241</v>
      </c>
      <c r="F28" s="366"/>
      <c r="G28" s="19"/>
      <c r="H28" s="16"/>
    </row>
    <row r="29" spans="1:8" ht="13.5" thickBot="1">
      <c r="A29" s="282"/>
      <c r="B29" s="367"/>
      <c r="C29" s="368"/>
      <c r="D29" s="288"/>
      <c r="E29" s="367"/>
      <c r="F29" s="368"/>
      <c r="G29" s="19"/>
      <c r="H29" s="16"/>
    </row>
    <row r="30" spans="1:8" ht="49.5" customHeight="1">
      <c r="A30" s="280"/>
      <c r="B30" s="246" t="s">
        <v>214</v>
      </c>
      <c r="C30" s="300">
        <f>C8+C16+C23</f>
        <v>367124</v>
      </c>
      <c r="D30" s="289"/>
      <c r="E30" s="246" t="s">
        <v>217</v>
      </c>
      <c r="F30" s="300">
        <f>F8+F16+F23</f>
        <v>0</v>
      </c>
      <c r="G30" s="19"/>
      <c r="H30" s="16"/>
    </row>
    <row r="31" spans="1:8" ht="49.5" customHeight="1">
      <c r="A31" s="280"/>
      <c r="B31" s="247" t="s">
        <v>244</v>
      </c>
      <c r="C31" s="300">
        <f>C9+C17+C24</f>
        <v>0</v>
      </c>
      <c r="D31" s="289"/>
      <c r="E31" s="242" t="s">
        <v>216</v>
      </c>
      <c r="F31" s="300">
        <f>F9+F17+F24</f>
        <v>0</v>
      </c>
      <c r="G31" s="19"/>
      <c r="H31" s="16"/>
    </row>
    <row r="32" spans="1:8" ht="61.5" customHeight="1" thickBot="1">
      <c r="A32" s="280"/>
      <c r="B32" s="244" t="s">
        <v>215</v>
      </c>
      <c r="C32" s="301">
        <f>C10+C18+C25</f>
        <v>417000</v>
      </c>
      <c r="D32" s="290"/>
      <c r="E32" s="244" t="s">
        <v>218</v>
      </c>
      <c r="F32" s="301">
        <f>F10+F18+F25</f>
        <v>0</v>
      </c>
      <c r="G32" s="19"/>
      <c r="H32" s="16"/>
    </row>
    <row r="33" spans="1:8" ht="12.75">
      <c r="A33" s="19"/>
      <c r="B33" s="19"/>
      <c r="C33" s="19"/>
      <c r="D33" s="19"/>
      <c r="E33" s="19"/>
      <c r="F33" s="19"/>
      <c r="G33" s="19"/>
      <c r="H33" s="16"/>
    </row>
    <row r="34" spans="1:8" ht="12.75">
      <c r="A34" s="19"/>
      <c r="B34" s="19"/>
      <c r="C34" s="19"/>
      <c r="D34" s="19"/>
      <c r="E34" s="19"/>
      <c r="F34" s="19"/>
      <c r="G34" s="19"/>
      <c r="H34" s="16"/>
    </row>
    <row r="35" spans="1:8" ht="12.75">
      <c r="A35" s="19"/>
      <c r="B35" s="19"/>
      <c r="C35" s="19"/>
      <c r="D35" s="19"/>
      <c r="E35" s="19"/>
      <c r="F35" s="19"/>
      <c r="G35" s="19"/>
      <c r="H35" s="16"/>
    </row>
    <row r="36" spans="1:8" ht="12.75">
      <c r="A36" s="19"/>
      <c r="B36" s="19"/>
      <c r="C36" s="19"/>
      <c r="D36" s="19"/>
      <c r="E36" s="19"/>
      <c r="F36" s="19"/>
      <c r="G36" s="19"/>
      <c r="H36" s="16"/>
    </row>
    <row r="37" spans="1:8" ht="12.75">
      <c r="A37" s="19"/>
      <c r="B37" s="19"/>
      <c r="C37" s="19"/>
      <c r="D37" s="19"/>
      <c r="E37" s="19"/>
      <c r="F37" s="19"/>
      <c r="G37" s="19"/>
      <c r="H37" s="16"/>
    </row>
    <row r="38" spans="1:7" ht="12.75">
      <c r="A38" s="20"/>
      <c r="B38" s="20"/>
      <c r="C38" s="20"/>
      <c r="D38" s="20"/>
      <c r="E38" s="20"/>
      <c r="F38" s="20"/>
      <c r="G38" s="20"/>
    </row>
  </sheetData>
  <sheetProtection password="C4F4" sheet="1" formatCells="0" formatRows="0" insertRows="0"/>
  <mergeCells count="13">
    <mergeCell ref="E21:F22"/>
    <mergeCell ref="B28:C29"/>
    <mergeCell ref="E28:F29"/>
    <mergeCell ref="A1:G1"/>
    <mergeCell ref="B5:F5"/>
    <mergeCell ref="B13:F13"/>
    <mergeCell ref="B27:F27"/>
    <mergeCell ref="B6:C7"/>
    <mergeCell ref="E6:F7"/>
    <mergeCell ref="B14:C15"/>
    <mergeCell ref="E14:F15"/>
    <mergeCell ref="B20:F20"/>
    <mergeCell ref="B21:C22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56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="85" zoomScaleNormal="85" zoomScalePageLayoutView="0" workbookViewId="0" topLeftCell="A1">
      <selection activeCell="E8" sqref="E8"/>
    </sheetView>
  </sheetViews>
  <sheetFormatPr defaultColWidth="9.140625" defaultRowHeight="12.75"/>
  <cols>
    <col min="1" max="1" width="20.7109375" style="17" customWidth="1"/>
    <col min="2" max="2" width="14.57421875" style="17" customWidth="1"/>
    <col min="3" max="3" width="16.00390625" style="17" customWidth="1"/>
    <col min="4" max="4" width="17.140625" style="17" customWidth="1"/>
    <col min="5" max="5" width="17.421875" style="17" customWidth="1"/>
    <col min="6" max="7" width="1.7109375" style="17" customWidth="1"/>
    <col min="8" max="8" width="20.7109375" style="17" customWidth="1"/>
    <col min="9" max="9" width="10.7109375" style="17" customWidth="1"/>
    <col min="10" max="10" width="1.7109375" style="17" customWidth="1"/>
    <col min="11" max="11" width="20.7109375" style="17" customWidth="1"/>
    <col min="12" max="12" width="10.7109375" style="17" customWidth="1"/>
    <col min="13" max="13" width="1.7109375" style="17" customWidth="1"/>
    <col min="14" max="14" width="20.7109375" style="17" customWidth="1"/>
    <col min="15" max="15" width="10.7109375" style="17" customWidth="1"/>
    <col min="16" max="16384" width="9.140625" style="17" customWidth="1"/>
  </cols>
  <sheetData>
    <row r="1" spans="1:16" ht="21.75" thickBot="1">
      <c r="A1" s="361" t="s">
        <v>229</v>
      </c>
      <c r="B1" s="362"/>
      <c r="C1" s="362"/>
      <c r="D1" s="362"/>
      <c r="E1" s="362"/>
      <c r="F1" s="362"/>
      <c r="G1" s="362"/>
      <c r="H1" s="362"/>
      <c r="I1" s="417"/>
      <c r="J1" s="417"/>
      <c r="K1" s="417"/>
      <c r="L1" s="417"/>
      <c r="M1" s="417"/>
      <c r="N1" s="348"/>
      <c r="O1" s="418"/>
      <c r="P1" s="16"/>
    </row>
    <row r="2" spans="1:16" ht="15">
      <c r="A2" s="116" t="s">
        <v>1</v>
      </c>
      <c r="B2" s="117" t="str">
        <f>'Financial Data'!C2</f>
        <v>Department of Labor - OIG</v>
      </c>
      <c r="C2" s="118"/>
      <c r="D2" s="119"/>
      <c r="E2" s="119"/>
      <c r="F2" s="119"/>
      <c r="G2" s="119"/>
      <c r="H2" s="119"/>
      <c r="I2" s="419"/>
      <c r="J2" s="420"/>
      <c r="K2" s="420"/>
      <c r="L2" s="420"/>
      <c r="M2" s="420"/>
      <c r="N2" s="420"/>
      <c r="O2" s="421"/>
      <c r="P2" s="16"/>
    </row>
    <row r="3" spans="1:16" ht="30.75" thickBot="1">
      <c r="A3" s="107" t="s">
        <v>2</v>
      </c>
      <c r="B3" s="108">
        <f>'Financial Data'!C3</f>
        <v>40694</v>
      </c>
      <c r="C3" s="109"/>
      <c r="D3" s="110"/>
      <c r="E3" s="110"/>
      <c r="F3" s="110"/>
      <c r="G3" s="110"/>
      <c r="H3" s="110"/>
      <c r="I3" s="422"/>
      <c r="J3" s="423"/>
      <c r="K3" s="423"/>
      <c r="L3" s="423"/>
      <c r="M3" s="423"/>
      <c r="N3" s="423"/>
      <c r="O3" s="424"/>
      <c r="P3" s="16"/>
    </row>
    <row r="4" spans="1:23" ht="15.75" thickBot="1">
      <c r="A4" s="26"/>
      <c r="B4" s="27"/>
      <c r="C4" s="27"/>
      <c r="D4" s="28"/>
      <c r="E4" s="28"/>
      <c r="F4" s="28"/>
      <c r="G4" s="28"/>
      <c r="H4" s="28"/>
      <c r="I4" s="22"/>
      <c r="J4" s="22"/>
      <c r="K4" s="22"/>
      <c r="L4" s="22"/>
      <c r="M4" s="22"/>
      <c r="N4" s="19"/>
      <c r="O4" s="19"/>
      <c r="P4" s="23"/>
      <c r="Q4" s="24"/>
      <c r="R4" s="24"/>
      <c r="S4" s="24"/>
      <c r="T4" s="24"/>
      <c r="U4" s="24"/>
      <c r="V4" s="24"/>
      <c r="W4" s="24"/>
    </row>
    <row r="5" spans="1:23" s="4" customFormat="1" ht="15" customHeight="1" thickBot="1">
      <c r="A5" s="426" t="s">
        <v>171</v>
      </c>
      <c r="B5" s="348"/>
      <c r="C5" s="348"/>
      <c r="D5" s="418"/>
      <c r="E5" s="13"/>
      <c r="F5" s="212"/>
      <c r="G5" s="212"/>
      <c r="H5" s="35"/>
      <c r="I5" s="13"/>
      <c r="J5" s="13"/>
      <c r="K5" s="427" t="s">
        <v>114</v>
      </c>
      <c r="L5" s="366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4" customFormat="1" ht="15" customHeight="1" thickBot="1">
      <c r="A6" s="257" t="s">
        <v>237</v>
      </c>
      <c r="B6" s="346">
        <v>2009</v>
      </c>
      <c r="C6" s="258">
        <v>2010</v>
      </c>
      <c r="D6" s="258">
        <v>2011</v>
      </c>
      <c r="E6" s="264" t="s">
        <v>238</v>
      </c>
      <c r="F6" s="13"/>
      <c r="G6" s="212"/>
      <c r="H6" s="35"/>
      <c r="I6" s="13"/>
      <c r="J6" s="13"/>
      <c r="K6" s="367"/>
      <c r="L6" s="368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4" customFormat="1" ht="37.5" customHeight="1">
      <c r="A7" s="259" t="s">
        <v>151</v>
      </c>
      <c r="B7" s="263">
        <v>0.35</v>
      </c>
      <c r="C7" s="261">
        <v>2</v>
      </c>
      <c r="D7" s="261">
        <v>1.12</v>
      </c>
      <c r="E7" s="265">
        <f>SUM(B7:D7)</f>
        <v>3.47</v>
      </c>
      <c r="F7" s="13"/>
      <c r="G7" s="243"/>
      <c r="H7" s="35"/>
      <c r="I7" s="13"/>
      <c r="J7" s="13"/>
      <c r="K7" s="86" t="s">
        <v>115</v>
      </c>
      <c r="L7" s="93"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4" customFormat="1" ht="49.5" customHeight="1" thickBot="1">
      <c r="A8" s="260" t="s">
        <v>156</v>
      </c>
      <c r="B8" s="263">
        <v>0</v>
      </c>
      <c r="C8" s="261">
        <v>0</v>
      </c>
      <c r="D8" s="261">
        <v>0</v>
      </c>
      <c r="E8" s="266">
        <f>SUM(B8:D8)</f>
        <v>0</v>
      </c>
      <c r="F8" s="13"/>
      <c r="G8" s="243"/>
      <c r="H8" s="35"/>
      <c r="I8" s="13"/>
      <c r="J8" s="13"/>
      <c r="K8" s="87" t="s">
        <v>116</v>
      </c>
      <c r="L8" s="94">
        <v>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4" customFormat="1" ht="51.75" customHeight="1" thickBot="1">
      <c r="A9" s="262" t="s">
        <v>157</v>
      </c>
      <c r="B9" s="267">
        <v>8.89</v>
      </c>
      <c r="C9" s="268">
        <v>24.62</v>
      </c>
      <c r="D9" s="268">
        <v>17.38</v>
      </c>
      <c r="E9" s="269">
        <f>SUM(B9:D9)</f>
        <v>50.89</v>
      </c>
      <c r="F9" s="13"/>
      <c r="G9" s="243"/>
      <c r="H9" s="3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4" customFormat="1" ht="15" customHeight="1" thickBot="1">
      <c r="A10" s="36"/>
      <c r="B10" s="32"/>
      <c r="C10" s="33"/>
      <c r="D10" s="34"/>
      <c r="E10" s="34"/>
      <c r="F10" s="35"/>
      <c r="G10" s="35"/>
      <c r="H10" s="3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16" s="31" customFormat="1" ht="30" customHeight="1" thickBot="1">
      <c r="A11" s="365" t="s">
        <v>49</v>
      </c>
      <c r="B11" s="372"/>
      <c r="C11" s="365" t="s">
        <v>112</v>
      </c>
      <c r="D11" s="371"/>
      <c r="E11" s="372"/>
      <c r="F11" s="365" t="s">
        <v>5</v>
      </c>
      <c r="G11" s="425"/>
      <c r="H11" s="371"/>
      <c r="I11" s="372"/>
      <c r="J11" s="365" t="s">
        <v>111</v>
      </c>
      <c r="K11" s="371"/>
      <c r="L11" s="372"/>
      <c r="M11" s="384" t="s">
        <v>140</v>
      </c>
      <c r="N11" s="385"/>
      <c r="O11" s="386"/>
      <c r="P11" s="30"/>
    </row>
    <row r="12" spans="1:15" s="29" customFormat="1" ht="15.75" thickBot="1">
      <c r="A12" s="364" t="s">
        <v>50</v>
      </c>
      <c r="B12" s="386"/>
      <c r="C12" s="364" t="s">
        <v>50</v>
      </c>
      <c r="D12" s="385"/>
      <c r="E12" s="386"/>
      <c r="F12" s="364" t="s">
        <v>50</v>
      </c>
      <c r="G12" s="391"/>
      <c r="H12" s="391"/>
      <c r="I12" s="392"/>
      <c r="J12" s="364" t="s">
        <v>50</v>
      </c>
      <c r="K12" s="391"/>
      <c r="L12" s="392"/>
      <c r="M12" s="387" t="s">
        <v>50</v>
      </c>
      <c r="N12" s="388"/>
      <c r="O12" s="389"/>
    </row>
    <row r="13" spans="1:16" s="18" customFormat="1" ht="45.75" customHeight="1" thickBot="1">
      <c r="A13" s="111" t="s">
        <v>53</v>
      </c>
      <c r="B13" s="326">
        <v>26</v>
      </c>
      <c r="C13" s="112"/>
      <c r="D13" s="113" t="s">
        <v>53</v>
      </c>
      <c r="E13" s="114">
        <v>0</v>
      </c>
      <c r="F13" s="80"/>
      <c r="G13" s="222"/>
      <c r="H13" s="50" t="s">
        <v>175</v>
      </c>
      <c r="I13" s="328">
        <v>25</v>
      </c>
      <c r="J13" s="316"/>
      <c r="K13" s="232" t="s">
        <v>143</v>
      </c>
      <c r="L13" s="337">
        <v>0</v>
      </c>
      <c r="M13" s="127"/>
      <c r="N13" s="147" t="s">
        <v>135</v>
      </c>
      <c r="O13" s="93">
        <v>0</v>
      </c>
      <c r="P13" s="126"/>
    </row>
    <row r="14" spans="1:16" s="18" customFormat="1" ht="45.75" thickBot="1">
      <c r="A14" s="406"/>
      <c r="B14" s="407"/>
      <c r="C14" s="115"/>
      <c r="D14" s="79" t="s">
        <v>54</v>
      </c>
      <c r="E14" s="82">
        <v>0</v>
      </c>
      <c r="F14" s="83"/>
      <c r="G14" s="223"/>
      <c r="H14" s="78" t="s">
        <v>174</v>
      </c>
      <c r="I14" s="329">
        <v>193</v>
      </c>
      <c r="J14" s="317"/>
      <c r="K14" s="233" t="s">
        <v>144</v>
      </c>
      <c r="L14" s="338">
        <v>2</v>
      </c>
      <c r="M14" s="128"/>
      <c r="N14" s="146" t="s">
        <v>134</v>
      </c>
      <c r="O14" s="213">
        <v>0</v>
      </c>
      <c r="P14" s="21"/>
    </row>
    <row r="15" spans="1:16" s="18" customFormat="1" ht="45">
      <c r="A15" s="408"/>
      <c r="B15" s="409"/>
      <c r="C15" s="411"/>
      <c r="D15" s="412"/>
      <c r="E15" s="413"/>
      <c r="F15" s="83"/>
      <c r="G15" s="223"/>
      <c r="H15" s="78" t="s">
        <v>110</v>
      </c>
      <c r="I15" s="329">
        <v>0</v>
      </c>
      <c r="J15" s="317"/>
      <c r="K15" s="233" t="s">
        <v>122</v>
      </c>
      <c r="L15" s="338">
        <v>0</v>
      </c>
      <c r="M15" s="128"/>
      <c r="N15" s="145" t="s">
        <v>136</v>
      </c>
      <c r="O15" s="213">
        <v>0</v>
      </c>
      <c r="P15" s="21"/>
    </row>
    <row r="16" spans="1:16" s="18" customFormat="1" ht="45.75" thickBot="1">
      <c r="A16" s="408"/>
      <c r="B16" s="409"/>
      <c r="C16" s="414"/>
      <c r="D16" s="415"/>
      <c r="E16" s="416"/>
      <c r="F16" s="83"/>
      <c r="G16" s="223"/>
      <c r="H16" s="81" t="s">
        <v>212</v>
      </c>
      <c r="I16" s="330">
        <v>0</v>
      </c>
      <c r="J16" s="317"/>
      <c r="K16" s="318" t="s">
        <v>150</v>
      </c>
      <c r="L16" s="339">
        <v>0</v>
      </c>
      <c r="M16" s="241"/>
      <c r="N16" s="214" t="s">
        <v>141</v>
      </c>
      <c r="O16" s="215">
        <v>0</v>
      </c>
      <c r="P16" s="21"/>
    </row>
    <row r="17" spans="1:16" s="18" customFormat="1" ht="45">
      <c r="A17" s="410"/>
      <c r="B17" s="409"/>
      <c r="C17" s="414"/>
      <c r="D17" s="415"/>
      <c r="E17" s="416"/>
      <c r="F17" s="84"/>
      <c r="G17" s="224"/>
      <c r="H17" s="81" t="s">
        <v>55</v>
      </c>
      <c r="I17" s="331">
        <v>0</v>
      </c>
      <c r="J17" s="319"/>
      <c r="K17" s="318" t="s">
        <v>142</v>
      </c>
      <c r="L17" s="340">
        <v>0</v>
      </c>
      <c r="M17" s="373"/>
      <c r="N17" s="374"/>
      <c r="O17" s="375"/>
      <c r="P17" s="21"/>
    </row>
    <row r="18" spans="1:16" s="18" customFormat="1" ht="45.75" thickBot="1">
      <c r="A18" s="410"/>
      <c r="B18" s="409"/>
      <c r="C18" s="414"/>
      <c r="D18" s="415"/>
      <c r="E18" s="416"/>
      <c r="F18" s="85"/>
      <c r="G18" s="225"/>
      <c r="H18" s="236" t="s">
        <v>239</v>
      </c>
      <c r="I18" s="332">
        <v>0</v>
      </c>
      <c r="J18" s="320"/>
      <c r="K18" s="321" t="s">
        <v>213</v>
      </c>
      <c r="L18" s="341">
        <v>0</v>
      </c>
      <c r="M18" s="373"/>
      <c r="N18" s="376"/>
      <c r="O18" s="377"/>
      <c r="P18" s="21"/>
    </row>
    <row r="19" spans="1:16" s="18" customFormat="1" ht="15.75" thickBot="1">
      <c r="A19" s="410"/>
      <c r="B19" s="409"/>
      <c r="C19" s="414"/>
      <c r="D19" s="415"/>
      <c r="E19" s="416"/>
      <c r="F19" s="234"/>
      <c r="G19" s="235"/>
      <c r="J19" s="208"/>
      <c r="K19" s="390"/>
      <c r="L19" s="375"/>
      <c r="M19" s="373"/>
      <c r="N19" s="376"/>
      <c r="O19" s="377"/>
      <c r="P19" s="21"/>
    </row>
    <row r="20" spans="1:16" ht="15.75" thickBot="1">
      <c r="A20" s="405" t="s">
        <v>123</v>
      </c>
      <c r="B20" s="386"/>
      <c r="C20" s="378" t="s">
        <v>123</v>
      </c>
      <c r="D20" s="379"/>
      <c r="E20" s="379"/>
      <c r="F20" s="378" t="s">
        <v>123</v>
      </c>
      <c r="G20" s="379"/>
      <c r="H20" s="379"/>
      <c r="I20" s="380"/>
      <c r="J20" s="378" t="s">
        <v>123</v>
      </c>
      <c r="K20" s="379"/>
      <c r="L20" s="380"/>
      <c r="M20" s="381" t="s">
        <v>123</v>
      </c>
      <c r="N20" s="382"/>
      <c r="O20" s="383"/>
      <c r="P20" s="16"/>
    </row>
    <row r="21" spans="1:16" ht="45.75" thickBot="1">
      <c r="A21" s="97" t="s">
        <v>53</v>
      </c>
      <c r="B21" s="327">
        <f>210+25</f>
        <v>235</v>
      </c>
      <c r="C21" s="98"/>
      <c r="D21" s="99" t="s">
        <v>53</v>
      </c>
      <c r="E21" s="100">
        <v>0</v>
      </c>
      <c r="F21" s="120"/>
      <c r="G21" s="226"/>
      <c r="H21" s="121" t="s">
        <v>110</v>
      </c>
      <c r="I21" s="333">
        <v>5</v>
      </c>
      <c r="J21" s="122"/>
      <c r="K21" s="216" t="s">
        <v>122</v>
      </c>
      <c r="L21" s="333">
        <v>25</v>
      </c>
      <c r="M21" s="217"/>
      <c r="N21" s="218" t="s">
        <v>135</v>
      </c>
      <c r="O21" s="93">
        <v>7</v>
      </c>
      <c r="P21" s="16"/>
    </row>
    <row r="22" spans="1:16" ht="45.75" thickBot="1">
      <c r="A22" s="393"/>
      <c r="B22" s="394"/>
      <c r="C22" s="123"/>
      <c r="D22" s="60" t="s">
        <v>54</v>
      </c>
      <c r="E22" s="96">
        <v>0</v>
      </c>
      <c r="F22" s="102"/>
      <c r="G22" s="227"/>
      <c r="H22" s="101" t="s">
        <v>212</v>
      </c>
      <c r="I22" s="334">
        <v>2</v>
      </c>
      <c r="J22" s="103"/>
      <c r="K22" s="219" t="s">
        <v>150</v>
      </c>
      <c r="L22" s="334">
        <v>1</v>
      </c>
      <c r="M22" s="220"/>
      <c r="N22" s="221" t="s">
        <v>134</v>
      </c>
      <c r="O22" s="213">
        <v>310</v>
      </c>
      <c r="P22" s="16"/>
    </row>
    <row r="23" spans="1:16" ht="45">
      <c r="A23" s="395"/>
      <c r="B23" s="396"/>
      <c r="C23" s="401"/>
      <c r="D23" s="402"/>
      <c r="E23" s="394"/>
      <c r="F23" s="124"/>
      <c r="G23" s="228"/>
      <c r="H23" s="101" t="s">
        <v>55</v>
      </c>
      <c r="I23" s="334">
        <v>1</v>
      </c>
      <c r="J23" s="104"/>
      <c r="K23" s="219" t="s">
        <v>142</v>
      </c>
      <c r="L23" s="334">
        <v>0</v>
      </c>
      <c r="M23" s="220"/>
      <c r="N23" s="221" t="s">
        <v>136</v>
      </c>
      <c r="O23" s="213">
        <v>2883</v>
      </c>
      <c r="P23" s="16"/>
    </row>
    <row r="24" spans="1:16" ht="45.75" thickBot="1">
      <c r="A24" s="397"/>
      <c r="B24" s="398"/>
      <c r="C24" s="397"/>
      <c r="D24" s="403"/>
      <c r="E24" s="398"/>
      <c r="F24" s="125"/>
      <c r="G24" s="229"/>
      <c r="H24" s="256" t="s">
        <v>239</v>
      </c>
      <c r="I24" s="335">
        <v>25</v>
      </c>
      <c r="J24" s="230"/>
      <c r="K24" s="231" t="s">
        <v>213</v>
      </c>
      <c r="L24" s="335">
        <v>0</v>
      </c>
      <c r="M24" s="237"/>
      <c r="N24" s="238" t="s">
        <v>141</v>
      </c>
      <c r="O24" s="239">
        <v>2</v>
      </c>
      <c r="P24" s="16"/>
    </row>
    <row r="25" spans="1:16" ht="46.5" customHeight="1" thickBot="1">
      <c r="A25" s="399"/>
      <c r="B25" s="400"/>
      <c r="C25" s="399"/>
      <c r="D25" s="404"/>
      <c r="E25" s="400"/>
      <c r="F25" s="254"/>
      <c r="G25" s="255"/>
      <c r="H25" s="240" t="s">
        <v>121</v>
      </c>
      <c r="I25" s="336">
        <f>SUM(I21:I24)</f>
        <v>33</v>
      </c>
      <c r="J25" s="253"/>
      <c r="K25" s="250" t="s">
        <v>121</v>
      </c>
      <c r="L25" s="251">
        <f>SUM(L21:L24)</f>
        <v>26</v>
      </c>
      <c r="M25" s="252"/>
      <c r="N25" s="369"/>
      <c r="O25" s="370"/>
      <c r="P25" s="16"/>
    </row>
    <row r="26" spans="1:15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</sheetData>
  <sheetProtection password="C4F4" sheet="1" formatCells="0" formatRows="0" insertRows="0"/>
  <mergeCells count="26">
    <mergeCell ref="A1:O1"/>
    <mergeCell ref="I2:O3"/>
    <mergeCell ref="A11:B11"/>
    <mergeCell ref="C11:E11"/>
    <mergeCell ref="F11:I11"/>
    <mergeCell ref="A5:D5"/>
    <mergeCell ref="K5:L6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4" r:id="rId3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A18" sqref="A18:B23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428" t="s">
        <v>230</v>
      </c>
      <c r="B1" s="429"/>
    </row>
    <row r="2" spans="1:2" ht="15" customHeight="1">
      <c r="A2" s="135" t="s">
        <v>1</v>
      </c>
      <c r="B2" s="105" t="str">
        <f>'Financial Data'!C2</f>
        <v>Department of Labor - OIG</v>
      </c>
    </row>
    <row r="3" spans="1:2" ht="15" customHeight="1" thickBot="1">
      <c r="A3" s="136" t="s">
        <v>2</v>
      </c>
      <c r="B3" s="106">
        <f>'Financial Data'!C3</f>
        <v>40694</v>
      </c>
    </row>
    <row r="4" ht="15" customHeight="1" thickBot="1">
      <c r="A4" s="137"/>
    </row>
    <row r="5" spans="1:2" ht="15" customHeight="1" thickBot="1">
      <c r="A5" s="132" t="s">
        <v>0</v>
      </c>
      <c r="B5" s="61" t="s">
        <v>113</v>
      </c>
    </row>
    <row r="6" spans="1:2" ht="12.75">
      <c r="A6" s="133">
        <v>1</v>
      </c>
      <c r="B6" s="52"/>
    </row>
    <row r="7" spans="1:2" ht="12.75">
      <c r="A7" s="134">
        <v>2</v>
      </c>
      <c r="B7" s="51"/>
    </row>
    <row r="8" spans="1:2" ht="12.75">
      <c r="A8" s="134">
        <v>3</v>
      </c>
      <c r="B8" s="51"/>
    </row>
    <row r="9" spans="1:2" ht="12.75">
      <c r="A9" s="134">
        <v>4</v>
      </c>
      <c r="B9" s="51"/>
    </row>
    <row r="10" spans="1:2" ht="12.75">
      <c r="A10" s="134">
        <v>5</v>
      </c>
      <c r="B10" s="51"/>
    </row>
    <row r="11" spans="1:2" ht="12.75">
      <c r="A11" s="134">
        <v>6</v>
      </c>
      <c r="B11" s="51"/>
    </row>
    <row r="12" spans="1:2" ht="12.75">
      <c r="A12" s="134">
        <v>7</v>
      </c>
      <c r="B12" s="51"/>
    </row>
    <row r="13" ht="12.75">
      <c r="A13" s="134">
        <v>8</v>
      </c>
    </row>
    <row r="14" spans="1:2" ht="12.75">
      <c r="A14" s="134">
        <v>9</v>
      </c>
      <c r="B14" s="51"/>
    </row>
    <row r="15" spans="1:2" ht="12.75">
      <c r="A15" s="134">
        <v>10</v>
      </c>
      <c r="B15" s="51"/>
    </row>
    <row r="16" spans="1:2" ht="13.5" thickBot="1">
      <c r="A16" s="137"/>
      <c r="B16" s="53"/>
    </row>
    <row r="17" spans="1:2" ht="13.5" thickBot="1">
      <c r="A17" s="132" t="s">
        <v>0</v>
      </c>
      <c r="B17" s="61" t="s">
        <v>209</v>
      </c>
    </row>
    <row r="18" spans="1:2" ht="12.75">
      <c r="A18" s="133">
        <v>1</v>
      </c>
      <c r="B18" s="342" t="s">
        <v>279</v>
      </c>
    </row>
    <row r="19" spans="1:2" ht="25.5">
      <c r="A19" s="134">
        <v>2</v>
      </c>
      <c r="B19" s="343" t="s">
        <v>280</v>
      </c>
    </row>
    <row r="20" spans="1:2" ht="12.75">
      <c r="A20" s="134">
        <v>3</v>
      </c>
      <c r="B20" s="344" t="s">
        <v>281</v>
      </c>
    </row>
    <row r="21" spans="1:2" ht="25.5">
      <c r="A21" s="134">
        <v>4</v>
      </c>
      <c r="B21" s="343" t="s">
        <v>282</v>
      </c>
    </row>
    <row r="22" spans="1:2" ht="25.5">
      <c r="A22" s="134">
        <v>5</v>
      </c>
      <c r="B22" s="343" t="s">
        <v>283</v>
      </c>
    </row>
    <row r="23" spans="1:2" ht="12.75">
      <c r="A23" s="134">
        <v>6</v>
      </c>
      <c r="B23" s="343" t="s">
        <v>284</v>
      </c>
    </row>
    <row r="24" spans="1:2" ht="12.75">
      <c r="A24" s="134">
        <v>7</v>
      </c>
      <c r="B24" s="345"/>
    </row>
    <row r="25" spans="1:2" ht="12.75">
      <c r="A25" s="134">
        <v>8</v>
      </c>
      <c r="B25" s="345"/>
    </row>
    <row r="26" spans="1:2" ht="12.75">
      <c r="A26" s="134">
        <v>9</v>
      </c>
      <c r="B26" s="51"/>
    </row>
    <row r="27" spans="1:2" ht="12.75">
      <c r="A27" s="134">
        <v>10</v>
      </c>
      <c r="B27" s="51"/>
    </row>
    <row r="28" ht="12.75">
      <c r="B28" s="53"/>
    </row>
    <row r="29" ht="12.75">
      <c r="B29" s="53"/>
    </row>
    <row r="30" ht="12.75">
      <c r="B30" s="53"/>
    </row>
    <row r="31" ht="12.75">
      <c r="B31" s="53"/>
    </row>
    <row r="32" ht="12.75">
      <c r="B32" s="53"/>
    </row>
    <row r="33" ht="12.75">
      <c r="B33" s="53"/>
    </row>
    <row r="34" ht="12.75">
      <c r="B34" s="53"/>
    </row>
    <row r="35" ht="12.75">
      <c r="B35" s="53"/>
    </row>
    <row r="36" ht="12.75">
      <c r="B36" s="53"/>
    </row>
    <row r="37" ht="12.75">
      <c r="B37" s="53"/>
    </row>
    <row r="38" ht="12.75">
      <c r="B38" s="53"/>
    </row>
    <row r="39" ht="12.75">
      <c r="B39" s="54"/>
    </row>
    <row r="40" ht="12.75">
      <c r="B40" s="54"/>
    </row>
    <row r="41" ht="12.75">
      <c r="B41" s="54"/>
    </row>
    <row r="42" ht="12.75">
      <c r="B42" s="54"/>
    </row>
    <row r="43" ht="12.75">
      <c r="B43" s="54"/>
    </row>
    <row r="44" ht="12.75">
      <c r="B44" s="54"/>
    </row>
    <row r="45" ht="12.75">
      <c r="B45" s="54"/>
    </row>
    <row r="46" ht="12.75">
      <c r="B46" s="54"/>
    </row>
    <row r="47" ht="12.75">
      <c r="B47" s="54"/>
    </row>
    <row r="48" ht="12.75">
      <c r="B48" s="54"/>
    </row>
    <row r="49" ht="12.75">
      <c r="B49" s="54"/>
    </row>
    <row r="50" ht="12.75">
      <c r="B50" s="54"/>
    </row>
    <row r="51" ht="12.75">
      <c r="B51" s="54"/>
    </row>
    <row r="52" ht="12.75">
      <c r="B52" s="54"/>
    </row>
    <row r="53" ht="12.75">
      <c r="B53" s="54"/>
    </row>
    <row r="54" ht="12.75">
      <c r="B54" s="54"/>
    </row>
    <row r="55" ht="12.75">
      <c r="B55" s="54"/>
    </row>
    <row r="56" ht="12.75">
      <c r="B56" s="54"/>
    </row>
    <row r="57" ht="12.75">
      <c r="B57" s="54"/>
    </row>
    <row r="58" ht="12.75">
      <c r="B58" s="54"/>
    </row>
    <row r="59" ht="12.75">
      <c r="B59" s="54"/>
    </row>
    <row r="60" ht="12.75">
      <c r="B60" s="54"/>
    </row>
    <row r="61" ht="12.75">
      <c r="B61" s="54"/>
    </row>
    <row r="62" ht="12.75">
      <c r="B62" s="54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7" ht="12.75">
      <c r="B67" s="54"/>
    </row>
    <row r="68" ht="12.75">
      <c r="B68" s="54"/>
    </row>
    <row r="69" ht="12.75">
      <c r="B69" s="54"/>
    </row>
    <row r="70" ht="12.75">
      <c r="B70" s="54"/>
    </row>
    <row r="71" ht="12.75">
      <c r="B71" s="54"/>
    </row>
    <row r="72" ht="12.75">
      <c r="B72" s="54"/>
    </row>
    <row r="73" ht="12.75">
      <c r="B73" s="54"/>
    </row>
    <row r="74" ht="12.75">
      <c r="B74" s="54"/>
    </row>
    <row r="75" ht="12.75">
      <c r="B75" s="54"/>
    </row>
    <row r="76" ht="12.75">
      <c r="B76" s="54"/>
    </row>
    <row r="77" ht="12.75">
      <c r="B77" s="54"/>
    </row>
    <row r="78" ht="12.75">
      <c r="B78" s="54"/>
    </row>
    <row r="79" ht="12.75">
      <c r="B79" s="54"/>
    </row>
    <row r="80" ht="12.75">
      <c r="B80" s="54"/>
    </row>
    <row r="81" ht="12.75">
      <c r="B81" s="54"/>
    </row>
    <row r="82" ht="12.75">
      <c r="B82" s="54"/>
    </row>
    <row r="83" ht="12.75">
      <c r="B83" s="54"/>
    </row>
    <row r="84" ht="12.75">
      <c r="B84" s="54"/>
    </row>
    <row r="85" ht="12.75">
      <c r="B85" s="54"/>
    </row>
    <row r="86" ht="12.75">
      <c r="B86" s="54"/>
    </row>
    <row r="87" ht="12.75">
      <c r="B87" s="54"/>
    </row>
    <row r="88" ht="12.75">
      <c r="B88" s="54"/>
    </row>
    <row r="89" ht="12.75">
      <c r="B89" s="54"/>
    </row>
    <row r="90" ht="12.75">
      <c r="B90" s="54"/>
    </row>
    <row r="91" ht="12.75">
      <c r="B91" s="54"/>
    </row>
    <row r="92" ht="12.75">
      <c r="B92" s="54"/>
    </row>
    <row r="93" ht="12.75">
      <c r="B93" s="54"/>
    </row>
    <row r="94" ht="12.75">
      <c r="B94" s="54"/>
    </row>
    <row r="95" ht="12.75">
      <c r="B95" s="54"/>
    </row>
    <row r="96" ht="12.75">
      <c r="B96" s="54"/>
    </row>
    <row r="97" ht="12.75">
      <c r="B97" s="54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F32" sqref="F32"/>
    </sheetView>
  </sheetViews>
  <sheetFormatPr defaultColWidth="9.140625" defaultRowHeight="12.75"/>
  <cols>
    <col min="1" max="1" width="15.7109375" style="1" customWidth="1"/>
    <col min="2" max="2" width="25.7109375" style="130" customWidth="1"/>
    <col min="3" max="3" width="13.7109375" style="130" customWidth="1"/>
    <col min="4" max="4" width="20.7109375" style="130" customWidth="1"/>
    <col min="5" max="5" width="15.7109375" style="130" customWidth="1"/>
    <col min="6" max="6" width="10.7109375" style="167" customWidth="1"/>
    <col min="7" max="7" width="10.7109375" style="130" customWidth="1"/>
    <col min="8" max="8" width="11.7109375" style="130" customWidth="1"/>
    <col min="9" max="9" width="12.7109375" style="130" customWidth="1"/>
    <col min="10" max="10" width="11.7109375" style="130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.75" thickBot="1">
      <c r="A1" s="361" t="s">
        <v>231</v>
      </c>
      <c r="B1" s="435"/>
      <c r="C1" s="348"/>
      <c r="D1" s="348"/>
      <c r="E1" s="348"/>
      <c r="F1" s="348"/>
      <c r="G1" s="348"/>
      <c r="H1" s="348"/>
      <c r="I1" s="348"/>
      <c r="J1" s="418"/>
      <c r="K1" s="143"/>
    </row>
    <row r="2" spans="1:11" ht="15" customHeight="1">
      <c r="A2" s="138" t="s">
        <v>1</v>
      </c>
      <c r="B2" s="141" t="str">
        <f>'Financial Data'!C2</f>
        <v>Department of Labor - OIG</v>
      </c>
      <c r="C2" s="142"/>
      <c r="D2" s="436"/>
      <c r="E2" s="437"/>
      <c r="F2" s="437"/>
      <c r="G2" s="437"/>
      <c r="H2" s="437"/>
      <c r="I2" s="437"/>
      <c r="J2" s="438"/>
      <c r="K2" s="129"/>
    </row>
    <row r="3" spans="1:11" ht="15" customHeight="1" thickBot="1">
      <c r="A3" s="139" t="s">
        <v>2</v>
      </c>
      <c r="B3" s="140">
        <f>'Financial Data'!C3</f>
        <v>40694</v>
      </c>
      <c r="C3" s="95"/>
      <c r="D3" s="439"/>
      <c r="E3" s="440"/>
      <c r="F3" s="440"/>
      <c r="G3" s="440"/>
      <c r="H3" s="440"/>
      <c r="I3" s="440"/>
      <c r="J3" s="441"/>
      <c r="K3" s="129"/>
    </row>
    <row r="4" spans="1:11" s="149" customFormat="1" ht="15.75" thickBot="1">
      <c r="A4" s="155"/>
      <c r="B4" s="156"/>
      <c r="C4" s="152"/>
      <c r="D4" s="152"/>
      <c r="E4" s="431"/>
      <c r="F4" s="431"/>
      <c r="G4" s="415"/>
      <c r="H4" s="415"/>
      <c r="I4" s="415"/>
      <c r="J4" s="415"/>
      <c r="K4" s="129"/>
    </row>
    <row r="5" spans="1:11" ht="15" customHeight="1" thickBot="1">
      <c r="A5" s="432" t="s">
        <v>145</v>
      </c>
      <c r="B5" s="433"/>
      <c r="C5" s="433"/>
      <c r="D5" s="433"/>
      <c r="E5" s="433"/>
      <c r="F5" s="433"/>
      <c r="G5" s="433"/>
      <c r="H5" s="433"/>
      <c r="I5" s="433"/>
      <c r="J5" s="434"/>
      <c r="K5" s="129"/>
    </row>
    <row r="6" spans="1:11" ht="63.75">
      <c r="A6" s="157" t="s">
        <v>0</v>
      </c>
      <c r="B6" s="158" t="s">
        <v>130</v>
      </c>
      <c r="C6" s="159" t="s">
        <v>129</v>
      </c>
      <c r="D6" s="159" t="s">
        <v>131</v>
      </c>
      <c r="E6" s="159" t="s">
        <v>137</v>
      </c>
      <c r="F6" s="165" t="s">
        <v>167</v>
      </c>
      <c r="G6" s="159" t="s">
        <v>138</v>
      </c>
      <c r="H6" s="159" t="s">
        <v>139</v>
      </c>
      <c r="I6" s="159" t="s">
        <v>170</v>
      </c>
      <c r="J6" s="164" t="s">
        <v>166</v>
      </c>
      <c r="K6" s="129"/>
    </row>
    <row r="7" spans="1:11" ht="12.75">
      <c r="A7" s="153">
        <v>1</v>
      </c>
      <c r="B7" s="163"/>
      <c r="C7" s="51"/>
      <c r="D7" s="51"/>
      <c r="E7" s="51"/>
      <c r="F7" s="200"/>
      <c r="G7" s="51"/>
      <c r="H7" s="163"/>
      <c r="I7" s="174">
        <f>G7*H7</f>
        <v>0</v>
      </c>
      <c r="J7" s="209"/>
      <c r="K7" s="129"/>
    </row>
    <row r="8" spans="1:11" ht="12.75">
      <c r="A8" s="153">
        <f>A7+1</f>
        <v>2</v>
      </c>
      <c r="B8" s="51"/>
      <c r="C8" s="51"/>
      <c r="D8" s="51"/>
      <c r="E8" s="51"/>
      <c r="F8" s="200"/>
      <c r="G8" s="51"/>
      <c r="H8" s="51"/>
      <c r="I8" s="174">
        <f aca="true" t="shared" si="0" ref="I8:I21">G8*H8</f>
        <v>0</v>
      </c>
      <c r="J8" s="209"/>
      <c r="K8" s="129"/>
    </row>
    <row r="9" spans="1:10" ht="12.75">
      <c r="A9" s="153">
        <f aca="true" t="shared" si="1" ref="A9:A21">A8+1</f>
        <v>3</v>
      </c>
      <c r="B9" s="51"/>
      <c r="C9" s="51"/>
      <c r="D9" s="51"/>
      <c r="E9" s="51"/>
      <c r="F9" s="200"/>
      <c r="G9" s="51"/>
      <c r="H9" s="51"/>
      <c r="I9" s="174">
        <f t="shared" si="0"/>
        <v>0</v>
      </c>
      <c r="J9" s="209"/>
    </row>
    <row r="10" spans="1:10" ht="12.75">
      <c r="A10" s="153">
        <f t="shared" si="1"/>
        <v>4</v>
      </c>
      <c r="B10" s="51"/>
      <c r="C10" s="51"/>
      <c r="D10" s="51"/>
      <c r="E10" s="51"/>
      <c r="F10" s="200"/>
      <c r="G10" s="51"/>
      <c r="H10" s="51"/>
      <c r="I10" s="174">
        <f t="shared" si="0"/>
        <v>0</v>
      </c>
      <c r="J10" s="209"/>
    </row>
    <row r="11" spans="1:10" ht="12.75">
      <c r="A11" s="153">
        <f t="shared" si="1"/>
        <v>5</v>
      </c>
      <c r="B11" s="51"/>
      <c r="C11" s="51"/>
      <c r="D11" s="51"/>
      <c r="E11" s="51"/>
      <c r="F11" s="200"/>
      <c r="G11" s="51"/>
      <c r="H11" s="51"/>
      <c r="I11" s="174">
        <f t="shared" si="0"/>
        <v>0</v>
      </c>
      <c r="J11" s="209"/>
    </row>
    <row r="12" spans="1:10" ht="12.75">
      <c r="A12" s="153">
        <f t="shared" si="1"/>
        <v>6</v>
      </c>
      <c r="B12" s="51"/>
      <c r="C12" s="51"/>
      <c r="D12" s="51"/>
      <c r="E12" s="51"/>
      <c r="F12" s="200"/>
      <c r="G12" s="51"/>
      <c r="H12" s="51"/>
      <c r="I12" s="174">
        <f t="shared" si="0"/>
        <v>0</v>
      </c>
      <c r="J12" s="209"/>
    </row>
    <row r="13" spans="1:10" ht="12.75">
      <c r="A13" s="153">
        <f t="shared" si="1"/>
        <v>7</v>
      </c>
      <c r="B13" s="51"/>
      <c r="C13" s="51"/>
      <c r="D13" s="51"/>
      <c r="E13" s="51"/>
      <c r="F13" s="200"/>
      <c r="G13" s="51"/>
      <c r="H13" s="51"/>
      <c r="I13" s="174">
        <f t="shared" si="0"/>
        <v>0</v>
      </c>
      <c r="J13" s="209"/>
    </row>
    <row r="14" spans="1:10" ht="12.75">
      <c r="A14" s="153">
        <f t="shared" si="1"/>
        <v>8</v>
      </c>
      <c r="B14" s="51"/>
      <c r="C14" s="51"/>
      <c r="D14" s="51"/>
      <c r="E14" s="51"/>
      <c r="F14" s="200"/>
      <c r="G14" s="51"/>
      <c r="H14" s="51"/>
      <c r="I14" s="174">
        <f t="shared" si="0"/>
        <v>0</v>
      </c>
      <c r="J14" s="209"/>
    </row>
    <row r="15" spans="1:10" ht="12.75">
      <c r="A15" s="153">
        <f t="shared" si="1"/>
        <v>9</v>
      </c>
      <c r="B15" s="51"/>
      <c r="C15" s="51"/>
      <c r="D15" s="51"/>
      <c r="E15" s="51"/>
      <c r="F15" s="200"/>
      <c r="G15" s="51"/>
      <c r="H15" s="51"/>
      <c r="I15" s="174">
        <f t="shared" si="0"/>
        <v>0</v>
      </c>
      <c r="J15" s="209"/>
    </row>
    <row r="16" spans="1:10" ht="12.75">
      <c r="A16" s="153">
        <f t="shared" si="1"/>
        <v>10</v>
      </c>
      <c r="B16" s="51"/>
      <c r="C16" s="51"/>
      <c r="D16" s="51"/>
      <c r="E16" s="51"/>
      <c r="F16" s="200"/>
      <c r="G16" s="51"/>
      <c r="H16" s="51"/>
      <c r="I16" s="174">
        <f t="shared" si="0"/>
        <v>0</v>
      </c>
      <c r="J16" s="209"/>
    </row>
    <row r="17" spans="1:10" ht="12.75">
      <c r="A17" s="153">
        <f t="shared" si="1"/>
        <v>11</v>
      </c>
      <c r="B17" s="51"/>
      <c r="C17" s="51"/>
      <c r="D17" s="51"/>
      <c r="E17" s="51"/>
      <c r="F17" s="200"/>
      <c r="G17" s="51"/>
      <c r="H17" s="51"/>
      <c r="I17" s="174">
        <f t="shared" si="0"/>
        <v>0</v>
      </c>
      <c r="J17" s="209"/>
    </row>
    <row r="18" spans="1:10" ht="12.75">
      <c r="A18" s="153">
        <f t="shared" si="1"/>
        <v>12</v>
      </c>
      <c r="B18" s="51"/>
      <c r="C18" s="51"/>
      <c r="D18" s="51"/>
      <c r="E18" s="51"/>
      <c r="F18" s="200"/>
      <c r="G18" s="51"/>
      <c r="H18" s="51"/>
      <c r="I18" s="174">
        <f t="shared" si="0"/>
        <v>0</v>
      </c>
      <c r="J18" s="209"/>
    </row>
    <row r="19" spans="1:10" ht="12.75">
      <c r="A19" s="153">
        <f t="shared" si="1"/>
        <v>13</v>
      </c>
      <c r="B19" s="51"/>
      <c r="C19" s="51"/>
      <c r="D19" s="51"/>
      <c r="E19" s="51"/>
      <c r="F19" s="200"/>
      <c r="G19" s="51"/>
      <c r="H19" s="51"/>
      <c r="I19" s="174">
        <f t="shared" si="0"/>
        <v>0</v>
      </c>
      <c r="J19" s="209"/>
    </row>
    <row r="20" spans="1:10" ht="12.75">
      <c r="A20" s="153">
        <f t="shared" si="1"/>
        <v>14</v>
      </c>
      <c r="B20" s="51"/>
      <c r="C20" s="51"/>
      <c r="D20" s="51"/>
      <c r="E20" s="51"/>
      <c r="F20" s="200"/>
      <c r="G20" s="51"/>
      <c r="H20" s="51"/>
      <c r="I20" s="174">
        <f t="shared" si="0"/>
        <v>0</v>
      </c>
      <c r="J20" s="209"/>
    </row>
    <row r="21" spans="1:12" ht="13.5" thickBot="1">
      <c r="A21" s="153">
        <f t="shared" si="1"/>
        <v>15</v>
      </c>
      <c r="B21" s="154"/>
      <c r="C21" s="154"/>
      <c r="D21" s="154"/>
      <c r="E21" s="154"/>
      <c r="F21" s="201"/>
      <c r="G21" s="154"/>
      <c r="H21" s="154"/>
      <c r="I21" s="210">
        <f t="shared" si="0"/>
        <v>0</v>
      </c>
      <c r="J21" s="211"/>
      <c r="L21" s="129"/>
    </row>
    <row r="22" spans="1:16" s="149" customFormat="1" ht="13.5" thickBot="1">
      <c r="A22" s="150"/>
      <c r="B22" s="151"/>
      <c r="C22" s="152"/>
      <c r="D22" s="152"/>
      <c r="E22" s="152"/>
      <c r="F22" s="166"/>
      <c r="G22" s="169" t="s">
        <v>169</v>
      </c>
      <c r="H22" s="175">
        <f>SUM(H7:H21)</f>
        <v>0</v>
      </c>
      <c r="I22" s="172">
        <f>SUM(I7:I21)</f>
        <v>0</v>
      </c>
      <c r="J22" s="152"/>
      <c r="K22" s="170"/>
      <c r="L22" s="170"/>
      <c r="N22" s="170"/>
      <c r="P22" s="173"/>
    </row>
    <row r="23" spans="1:10" s="149" customFormat="1" ht="13.5" thickBot="1">
      <c r="A23" s="150"/>
      <c r="B23" s="151"/>
      <c r="C23" s="152"/>
      <c r="D23" s="152"/>
      <c r="E23" s="152"/>
      <c r="F23" s="166"/>
      <c r="G23" s="152"/>
      <c r="H23" s="152"/>
      <c r="I23" s="152"/>
      <c r="J23" s="152"/>
    </row>
    <row r="24" spans="1:7" s="149" customFormat="1" ht="13.5" thickBot="1">
      <c r="A24" s="430" t="s">
        <v>146</v>
      </c>
      <c r="B24" s="382"/>
      <c r="C24" s="382"/>
      <c r="D24" s="382"/>
      <c r="E24" s="388"/>
      <c r="F24" s="389"/>
      <c r="G24" s="148"/>
    </row>
    <row r="25" spans="1:10" ht="63.75">
      <c r="A25" s="157" t="s">
        <v>0</v>
      </c>
      <c r="B25" s="158" t="s">
        <v>147</v>
      </c>
      <c r="C25" s="159" t="s">
        <v>155</v>
      </c>
      <c r="D25" s="159" t="s">
        <v>148</v>
      </c>
      <c r="E25" s="159" t="s">
        <v>149</v>
      </c>
      <c r="F25" s="168" t="s">
        <v>168</v>
      </c>
      <c r="G25" s="131"/>
      <c r="H25" s="129"/>
      <c r="I25" s="129"/>
      <c r="J25" s="129"/>
    </row>
    <row r="26" spans="1:10" ht="12.75">
      <c r="A26" s="153">
        <v>1</v>
      </c>
      <c r="B26" s="51"/>
      <c r="C26" s="202"/>
      <c r="D26" s="51"/>
      <c r="E26" s="51"/>
      <c r="F26" s="203"/>
      <c r="H26" s="1"/>
      <c r="I26" s="1"/>
      <c r="J26" s="1"/>
    </row>
    <row r="27" spans="1:10" ht="12.75">
      <c r="A27" s="153">
        <f>A26+1</f>
        <v>2</v>
      </c>
      <c r="B27" s="51"/>
      <c r="C27" s="202"/>
      <c r="D27" s="51"/>
      <c r="E27" s="51"/>
      <c r="F27" s="203"/>
      <c r="H27" s="1"/>
      <c r="I27" s="1"/>
      <c r="J27" s="1"/>
    </row>
    <row r="28" spans="1:10" ht="12.75">
      <c r="A28" s="153">
        <f aca="true" t="shared" si="2" ref="A28:A35">A27+1</f>
        <v>3</v>
      </c>
      <c r="B28" s="51"/>
      <c r="C28" s="202"/>
      <c r="D28" s="51"/>
      <c r="E28" s="51"/>
      <c r="F28" s="203"/>
      <c r="H28" s="1"/>
      <c r="I28" s="1"/>
      <c r="J28" s="1"/>
    </row>
    <row r="29" spans="1:10" ht="12.75">
      <c r="A29" s="153">
        <f t="shared" si="2"/>
        <v>4</v>
      </c>
      <c r="B29" s="51"/>
      <c r="C29" s="202"/>
      <c r="D29" s="51"/>
      <c r="E29" s="51"/>
      <c r="F29" s="203"/>
      <c r="H29" s="1"/>
      <c r="I29" s="1"/>
      <c r="J29" s="1"/>
    </row>
    <row r="30" spans="1:10" ht="12.75">
      <c r="A30" s="153">
        <f t="shared" si="2"/>
        <v>5</v>
      </c>
      <c r="B30" s="51"/>
      <c r="C30" s="202"/>
      <c r="D30" s="51"/>
      <c r="E30" s="51"/>
      <c r="F30" s="203"/>
      <c r="H30" s="1"/>
      <c r="I30" s="1"/>
      <c r="J30" s="1"/>
    </row>
    <row r="31" spans="1:10" ht="12.75">
      <c r="A31" s="153">
        <f t="shared" si="2"/>
        <v>6</v>
      </c>
      <c r="B31" s="51"/>
      <c r="C31" s="202"/>
      <c r="D31" s="51"/>
      <c r="E31" s="51"/>
      <c r="F31" s="203"/>
      <c r="H31" s="1"/>
      <c r="I31" s="1"/>
      <c r="J31" s="1"/>
    </row>
    <row r="32" spans="1:10" ht="12.75">
      <c r="A32" s="153">
        <f t="shared" si="2"/>
        <v>7</v>
      </c>
      <c r="B32" s="51"/>
      <c r="C32" s="202"/>
      <c r="D32" s="51"/>
      <c r="E32" s="51"/>
      <c r="F32" s="203"/>
      <c r="H32" s="1"/>
      <c r="I32" s="1"/>
      <c r="J32" s="1"/>
    </row>
    <row r="33" spans="1:10" ht="12.75">
      <c r="A33" s="153">
        <f t="shared" si="2"/>
        <v>8</v>
      </c>
      <c r="B33" s="51"/>
      <c r="C33" s="202"/>
      <c r="D33" s="51"/>
      <c r="E33" s="51"/>
      <c r="F33" s="203"/>
      <c r="H33" s="1"/>
      <c r="I33" s="1"/>
      <c r="J33" s="1"/>
    </row>
    <row r="34" spans="1:10" ht="12.75">
      <c r="A34" s="153">
        <f t="shared" si="2"/>
        <v>9</v>
      </c>
      <c r="B34" s="176"/>
      <c r="C34" s="204"/>
      <c r="D34" s="176"/>
      <c r="E34" s="176"/>
      <c r="F34" s="205"/>
      <c r="H34" s="1"/>
      <c r="I34" s="1"/>
      <c r="J34" s="1"/>
    </row>
    <row r="35" spans="1:10" ht="13.5" thickBot="1">
      <c r="A35" s="153">
        <f t="shared" si="2"/>
        <v>10</v>
      </c>
      <c r="B35" s="154"/>
      <c r="C35" s="206"/>
      <c r="D35" s="154"/>
      <c r="E35" s="154"/>
      <c r="F35" s="207"/>
      <c r="H35" s="1"/>
      <c r="I35" s="1"/>
      <c r="J35" s="1"/>
    </row>
    <row r="36" ht="12.75">
      <c r="B36" s="53"/>
    </row>
    <row r="37" ht="12.75">
      <c r="B37" s="53"/>
    </row>
    <row r="38" ht="12.75">
      <c r="B38" s="53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F1">
      <selection activeCell="K2" sqref="K2:K32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30" bestFit="1" customWidth="1"/>
    <col min="11" max="11" width="63.140625" style="0" customWidth="1"/>
  </cols>
  <sheetData>
    <row r="1" spans="1:11" ht="12.75">
      <c r="A1" s="42" t="s">
        <v>51</v>
      </c>
      <c r="B1" s="69" t="s">
        <v>81</v>
      </c>
      <c r="C1" s="69" t="s">
        <v>176</v>
      </c>
      <c r="D1" s="14" t="s">
        <v>7</v>
      </c>
      <c r="E1" s="15" t="s">
        <v>82</v>
      </c>
      <c r="F1" s="189" t="s">
        <v>179</v>
      </c>
      <c r="G1" s="15" t="s">
        <v>82</v>
      </c>
      <c r="H1" s="143" t="s">
        <v>129</v>
      </c>
      <c r="I1" s="143" t="s">
        <v>152</v>
      </c>
      <c r="J1" s="144" t="s">
        <v>130</v>
      </c>
      <c r="K1" s="15" t="s">
        <v>82</v>
      </c>
    </row>
    <row r="2" spans="1:11" ht="12.75">
      <c r="A2" s="4" t="s">
        <v>18</v>
      </c>
      <c r="B2" s="70" t="s">
        <v>63</v>
      </c>
      <c r="C2" s="71" t="s">
        <v>37</v>
      </c>
      <c r="D2" s="4" t="s">
        <v>44</v>
      </c>
      <c r="E2" s="62" t="s">
        <v>83</v>
      </c>
      <c r="F2" s="190" t="s">
        <v>181</v>
      </c>
      <c r="G2" s="62" t="s">
        <v>185</v>
      </c>
      <c r="H2" s="129" t="s">
        <v>124</v>
      </c>
      <c r="I2" s="129" t="s">
        <v>153</v>
      </c>
      <c r="J2" s="129" t="s">
        <v>158</v>
      </c>
      <c r="K2" s="62" t="s">
        <v>248</v>
      </c>
    </row>
    <row r="3" spans="1:11" ht="12.75">
      <c r="A3" s="4" t="s">
        <v>19</v>
      </c>
      <c r="B3" s="70" t="s">
        <v>64</v>
      </c>
      <c r="C3" s="71" t="s">
        <v>38</v>
      </c>
      <c r="D3" s="4" t="s">
        <v>173</v>
      </c>
      <c r="E3" s="62" t="s">
        <v>84</v>
      </c>
      <c r="F3" s="190" t="s">
        <v>182</v>
      </c>
      <c r="G3" s="62" t="s">
        <v>186</v>
      </c>
      <c r="H3" s="129" t="s">
        <v>125</v>
      </c>
      <c r="I3" s="129" t="s">
        <v>154</v>
      </c>
      <c r="J3" s="129" t="s">
        <v>159</v>
      </c>
      <c r="K3" s="62" t="s">
        <v>249</v>
      </c>
    </row>
    <row r="4" spans="1:11" ht="12.75">
      <c r="A4" s="4" t="s">
        <v>8</v>
      </c>
      <c r="B4" s="70" t="s">
        <v>65</v>
      </c>
      <c r="C4" s="71" t="s">
        <v>39</v>
      </c>
      <c r="E4" s="62" t="s">
        <v>91</v>
      </c>
      <c r="G4" s="62" t="s">
        <v>187</v>
      </c>
      <c r="H4" s="129" t="s">
        <v>126</v>
      </c>
      <c r="I4" s="149"/>
      <c r="J4" s="129" t="s">
        <v>160</v>
      </c>
      <c r="K4" s="62" t="s">
        <v>250</v>
      </c>
    </row>
    <row r="5" spans="1:11" ht="12.75">
      <c r="A5" s="4" t="s">
        <v>9</v>
      </c>
      <c r="B5" s="70" t="s">
        <v>66</v>
      </c>
      <c r="C5" s="71" t="s">
        <v>178</v>
      </c>
      <c r="E5" s="62" t="s">
        <v>92</v>
      </c>
      <c r="G5" s="62" t="s">
        <v>188</v>
      </c>
      <c r="H5" s="129" t="s">
        <v>127</v>
      </c>
      <c r="J5" s="129" t="s">
        <v>161</v>
      </c>
      <c r="K5" s="62" t="s">
        <v>251</v>
      </c>
    </row>
    <row r="6" spans="1:11" ht="12.75">
      <c r="A6" s="4" t="s">
        <v>20</v>
      </c>
      <c r="B6" s="70" t="s">
        <v>67</v>
      </c>
      <c r="C6" s="71" t="s">
        <v>40</v>
      </c>
      <c r="E6" s="62" t="s">
        <v>93</v>
      </c>
      <c r="G6" s="62" t="s">
        <v>189</v>
      </c>
      <c r="H6" s="129" t="s">
        <v>128</v>
      </c>
      <c r="J6" s="129" t="s">
        <v>162</v>
      </c>
      <c r="K6" s="62" t="s">
        <v>252</v>
      </c>
    </row>
    <row r="7" spans="1:11" ht="12.75">
      <c r="A7" s="4" t="s">
        <v>10</v>
      </c>
      <c r="B7" s="70" t="s">
        <v>68</v>
      </c>
      <c r="C7" s="71" t="s">
        <v>41</v>
      </c>
      <c r="D7" s="9"/>
      <c r="E7" s="62" t="s">
        <v>94</v>
      </c>
      <c r="G7" s="62" t="s">
        <v>190</v>
      </c>
      <c r="H7" s="129" t="s">
        <v>133</v>
      </c>
      <c r="J7" s="129" t="s">
        <v>132</v>
      </c>
      <c r="K7" s="62" t="s">
        <v>253</v>
      </c>
    </row>
    <row r="8" spans="1:11" ht="12.75">
      <c r="A8" s="4" t="s">
        <v>11</v>
      </c>
      <c r="B8" s="70" t="s">
        <v>69</v>
      </c>
      <c r="C8" s="71" t="s">
        <v>42</v>
      </c>
      <c r="D8" s="10"/>
      <c r="E8" s="62" t="s">
        <v>96</v>
      </c>
      <c r="G8" s="62" t="s">
        <v>191</v>
      </c>
      <c r="H8" s="129" t="s">
        <v>43</v>
      </c>
      <c r="J8" s="129" t="s">
        <v>163</v>
      </c>
      <c r="K8" s="62" t="s">
        <v>254</v>
      </c>
    </row>
    <row r="9" spans="1:11" ht="12.75">
      <c r="A9" s="4" t="s">
        <v>12</v>
      </c>
      <c r="B9" s="70" t="s">
        <v>80</v>
      </c>
      <c r="C9" s="71" t="s">
        <v>177</v>
      </c>
      <c r="D9" s="10"/>
      <c r="E9" s="62" t="s">
        <v>103</v>
      </c>
      <c r="G9" s="62" t="s">
        <v>192</v>
      </c>
      <c r="J9" s="129" t="s">
        <v>164</v>
      </c>
      <c r="K9" s="62" t="s">
        <v>255</v>
      </c>
    </row>
    <row r="10" spans="1:11" ht="12.75">
      <c r="A10" s="9" t="s">
        <v>13</v>
      </c>
      <c r="B10" s="70" t="s">
        <v>56</v>
      </c>
      <c r="C10" s="71" t="s">
        <v>43</v>
      </c>
      <c r="D10" s="10"/>
      <c r="E10" s="63" t="s">
        <v>97</v>
      </c>
      <c r="G10" s="63" t="s">
        <v>193</v>
      </c>
      <c r="J10" s="129" t="s">
        <v>165</v>
      </c>
      <c r="K10" s="63" t="s">
        <v>256</v>
      </c>
    </row>
    <row r="11" spans="1:11" ht="12.75">
      <c r="A11" s="4" t="s">
        <v>24</v>
      </c>
      <c r="B11" s="71" t="s">
        <v>70</v>
      </c>
      <c r="C11" s="70"/>
      <c r="E11" s="62" t="s">
        <v>98</v>
      </c>
      <c r="G11" s="62" t="s">
        <v>194</v>
      </c>
      <c r="J11" s="129" t="s">
        <v>211</v>
      </c>
      <c r="K11" s="62" t="s">
        <v>257</v>
      </c>
    </row>
    <row r="12" spans="1:11" ht="12.75">
      <c r="A12" s="4" t="s">
        <v>25</v>
      </c>
      <c r="B12" s="71" t="s">
        <v>71</v>
      </c>
      <c r="C12" s="71"/>
      <c r="E12" s="62" t="s">
        <v>100</v>
      </c>
      <c r="G12" s="62" t="s">
        <v>195</v>
      </c>
      <c r="J12" s="129" t="s">
        <v>43</v>
      </c>
      <c r="K12" s="62" t="s">
        <v>258</v>
      </c>
    </row>
    <row r="13" spans="1:11" ht="12.75">
      <c r="A13" s="10" t="s">
        <v>14</v>
      </c>
      <c r="B13" s="70" t="s">
        <v>72</v>
      </c>
      <c r="C13" s="71"/>
      <c r="E13" s="62" t="s">
        <v>102</v>
      </c>
      <c r="G13" s="62" t="s">
        <v>196</v>
      </c>
      <c r="K13" s="62" t="s">
        <v>259</v>
      </c>
    </row>
    <row r="14" spans="1:11" ht="12.75">
      <c r="A14" s="9" t="s">
        <v>26</v>
      </c>
      <c r="B14" s="70" t="s">
        <v>57</v>
      </c>
      <c r="C14" s="70"/>
      <c r="E14" s="5" t="s">
        <v>117</v>
      </c>
      <c r="G14" s="5" t="s">
        <v>197</v>
      </c>
      <c r="K14" s="5" t="s">
        <v>260</v>
      </c>
    </row>
    <row r="15" spans="1:11" ht="12.75">
      <c r="A15" s="4" t="s">
        <v>33</v>
      </c>
      <c r="B15" s="70" t="s">
        <v>58</v>
      </c>
      <c r="C15" s="70"/>
      <c r="E15" s="62" t="s">
        <v>99</v>
      </c>
      <c r="G15" s="62" t="s">
        <v>198</v>
      </c>
      <c r="K15" s="62" t="s">
        <v>261</v>
      </c>
    </row>
    <row r="16" spans="1:11" ht="12.75">
      <c r="A16" s="10" t="s">
        <v>15</v>
      </c>
      <c r="B16" s="70" t="s">
        <v>59</v>
      </c>
      <c r="C16" s="70"/>
      <c r="E16" s="62" t="s">
        <v>95</v>
      </c>
      <c r="G16" s="62" t="s">
        <v>199</v>
      </c>
      <c r="K16" s="62" t="s">
        <v>262</v>
      </c>
    </row>
    <row r="17" spans="1:11" ht="12.75">
      <c r="A17" s="10" t="s">
        <v>16</v>
      </c>
      <c r="B17" s="70" t="s">
        <v>73</v>
      </c>
      <c r="C17" s="70"/>
      <c r="E17" s="62" t="s">
        <v>89</v>
      </c>
      <c r="G17" s="62" t="s">
        <v>200</v>
      </c>
      <c r="K17" s="62" t="s">
        <v>263</v>
      </c>
    </row>
    <row r="18" spans="1:11" ht="12.75">
      <c r="A18" s="4" t="s">
        <v>35</v>
      </c>
      <c r="B18" s="70" t="s">
        <v>62</v>
      </c>
      <c r="C18" s="70"/>
      <c r="E18" s="62" t="s">
        <v>120</v>
      </c>
      <c r="G18" s="62" t="s">
        <v>201</v>
      </c>
      <c r="K18" s="62" t="s">
        <v>264</v>
      </c>
    </row>
    <row r="19" spans="1:11" ht="12.75">
      <c r="A19" s="4" t="s">
        <v>21</v>
      </c>
      <c r="B19" s="70" t="s">
        <v>74</v>
      </c>
      <c r="C19" s="70"/>
      <c r="E19" s="62" t="s">
        <v>88</v>
      </c>
      <c r="G19" s="62" t="s">
        <v>202</v>
      </c>
      <c r="K19" s="62" t="s">
        <v>265</v>
      </c>
    </row>
    <row r="20" spans="1:11" ht="12.75">
      <c r="A20" s="4" t="s">
        <v>22</v>
      </c>
      <c r="B20" s="70" t="s">
        <v>119</v>
      </c>
      <c r="C20" s="70"/>
      <c r="D20" s="9"/>
      <c r="E20" s="62" t="s">
        <v>101</v>
      </c>
      <c r="G20" s="62" t="s">
        <v>203</v>
      </c>
      <c r="K20" s="62" t="s">
        <v>266</v>
      </c>
    </row>
    <row r="21" spans="1:11" ht="12.75">
      <c r="A21" s="4" t="s">
        <v>23</v>
      </c>
      <c r="B21" s="70" t="s">
        <v>75</v>
      </c>
      <c r="C21" s="70"/>
      <c r="E21" s="64" t="s">
        <v>90</v>
      </c>
      <c r="G21" s="64" t="s">
        <v>204</v>
      </c>
      <c r="K21" s="64" t="s">
        <v>267</v>
      </c>
    </row>
    <row r="22" spans="1:11" ht="12.75">
      <c r="A22" s="4" t="s">
        <v>27</v>
      </c>
      <c r="B22" s="70" t="s">
        <v>60</v>
      </c>
      <c r="C22" s="70"/>
      <c r="E22" s="62" t="s">
        <v>87</v>
      </c>
      <c r="G22" s="62" t="s">
        <v>205</v>
      </c>
      <c r="H22" s="170"/>
      <c r="I22" s="170"/>
      <c r="J22" s="171"/>
      <c r="K22" s="62" t="s">
        <v>268</v>
      </c>
    </row>
    <row r="23" spans="1:11" ht="12.75">
      <c r="A23" s="4" t="s">
        <v>28</v>
      </c>
      <c r="B23" s="72" t="s">
        <v>76</v>
      </c>
      <c r="C23" s="70"/>
      <c r="E23" s="62" t="s">
        <v>86</v>
      </c>
      <c r="G23" s="62" t="s">
        <v>206</v>
      </c>
      <c r="H23" s="149"/>
      <c r="I23" s="149"/>
      <c r="J23" s="148"/>
      <c r="K23" s="62" t="s">
        <v>269</v>
      </c>
    </row>
    <row r="24" spans="1:11" ht="12.75">
      <c r="A24" s="4" t="s">
        <v>29</v>
      </c>
      <c r="B24" s="70" t="s">
        <v>77</v>
      </c>
      <c r="C24" s="72"/>
      <c r="E24" s="62" t="s">
        <v>104</v>
      </c>
      <c r="G24" s="62" t="s">
        <v>207</v>
      </c>
      <c r="H24" s="149"/>
      <c r="I24" s="149"/>
      <c r="J24" s="149"/>
      <c r="K24" s="62" t="s">
        <v>270</v>
      </c>
    </row>
    <row r="25" spans="1:11" ht="12.75">
      <c r="A25" s="4" t="s">
        <v>30</v>
      </c>
      <c r="B25" s="70" t="s">
        <v>78</v>
      </c>
      <c r="C25" s="70"/>
      <c r="E25" s="70" t="s">
        <v>85</v>
      </c>
      <c r="G25" s="70" t="s">
        <v>208</v>
      </c>
      <c r="J25" s="1"/>
      <c r="K25" s="70" t="s">
        <v>271</v>
      </c>
    </row>
    <row r="26" spans="1:11" ht="12.75">
      <c r="A26" s="4" t="s">
        <v>31</v>
      </c>
      <c r="B26" s="70" t="s">
        <v>61</v>
      </c>
      <c r="C26" s="70"/>
      <c r="E26" s="4" t="s">
        <v>18</v>
      </c>
      <c r="G26" s="4" t="s">
        <v>18</v>
      </c>
      <c r="J26" s="1"/>
      <c r="K26" s="4" t="s">
        <v>18</v>
      </c>
    </row>
    <row r="27" spans="1:11" ht="12.75">
      <c r="A27" s="4" t="s">
        <v>172</v>
      </c>
      <c r="B27" s="70" t="s">
        <v>36</v>
      </c>
      <c r="C27" s="70"/>
      <c r="E27" s="4" t="s">
        <v>106</v>
      </c>
      <c r="G27" s="4" t="s">
        <v>106</v>
      </c>
      <c r="J27" s="1"/>
      <c r="K27" s="4" t="s">
        <v>106</v>
      </c>
    </row>
    <row r="28" spans="1:11" ht="12.75">
      <c r="A28" s="4" t="s">
        <v>32</v>
      </c>
      <c r="B28" s="70" t="s">
        <v>79</v>
      </c>
      <c r="C28" s="70"/>
      <c r="E28" s="68" t="s">
        <v>30</v>
      </c>
      <c r="G28" s="68" t="s">
        <v>30</v>
      </c>
      <c r="J28" s="1"/>
      <c r="K28" s="68" t="s">
        <v>30</v>
      </c>
    </row>
    <row r="29" spans="1:11" ht="12.75">
      <c r="A29" s="4" t="s">
        <v>118</v>
      </c>
      <c r="B29" s="4"/>
      <c r="C29" s="70"/>
      <c r="E29" s="68" t="s">
        <v>172</v>
      </c>
      <c r="G29" s="68" t="s">
        <v>172</v>
      </c>
      <c r="J29" s="1"/>
      <c r="K29" s="68" t="s">
        <v>172</v>
      </c>
    </row>
    <row r="30" spans="1:11" ht="12.75">
      <c r="A30" s="4" t="s">
        <v>17</v>
      </c>
      <c r="B30" s="4"/>
      <c r="C30" s="4"/>
      <c r="E30" s="88" t="s">
        <v>105</v>
      </c>
      <c r="G30" s="88" t="s">
        <v>105</v>
      </c>
      <c r="J30" s="1"/>
      <c r="K30" s="88" t="s">
        <v>105</v>
      </c>
    </row>
    <row r="31" spans="1:11" ht="12.75">
      <c r="A31" s="4" t="s">
        <v>34</v>
      </c>
      <c r="B31" s="4"/>
      <c r="C31" s="4"/>
      <c r="E31" s="68" t="s">
        <v>107</v>
      </c>
      <c r="G31" s="68" t="s">
        <v>107</v>
      </c>
      <c r="J31" s="1"/>
      <c r="K31" s="68" t="s">
        <v>107</v>
      </c>
    </row>
    <row r="32" spans="3:11" ht="12.75">
      <c r="C32" s="4"/>
      <c r="E32" s="68" t="s">
        <v>210</v>
      </c>
      <c r="G32" s="68" t="s">
        <v>210</v>
      </c>
      <c r="J32" s="1"/>
      <c r="K32" s="68" t="s">
        <v>210</v>
      </c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mvth605</cp:lastModifiedBy>
  <cp:lastPrinted>2011-05-04T17:44:23Z</cp:lastPrinted>
  <dcterms:created xsi:type="dcterms:W3CDTF">2009-02-26T10:56:03Z</dcterms:created>
  <dcterms:modified xsi:type="dcterms:W3CDTF">2011-06-09T19:56:37Z</dcterms:modified>
  <cp:category/>
  <cp:version/>
  <cp:contentType/>
  <cp:contentStatus/>
</cp:coreProperties>
</file>